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4"/>
  </bookViews>
  <sheets>
    <sheet name="3_tabla" sheetId="1" r:id="rId1"/>
    <sheet name="4_tabla" sheetId="2" r:id="rId2"/>
    <sheet name="7_tabla" sheetId="3" r:id="rId3"/>
    <sheet name="8_tabla" sheetId="4" r:id="rId4"/>
    <sheet name="10_tabla" sheetId="5" r:id="rId5"/>
  </sheets>
  <definedNames/>
  <calcPr fullCalcOnLoad="1"/>
</workbook>
</file>

<file path=xl/sharedStrings.xml><?xml version="1.0" encoding="utf-8"?>
<sst xmlns="http://schemas.openxmlformats.org/spreadsheetml/2006/main" count="318" uniqueCount="193">
  <si>
    <t/>
  </si>
  <si>
    <t xml:space="preserve">3. A rakodások száma és a rakodott áruk tömege országok (feladó/fogadó) szerint
2007. év 1 - 6 hó
</t>
  </si>
  <si>
    <t>Ország 
(feladó/fogadó)</t>
  </si>
  <si>
    <t>Rakodás (darab)</t>
  </si>
  <si>
    <t>Rakodott tömeg (tonna)</t>
  </si>
  <si>
    <t>Összes 
rakodott 
tömeg (tonna)</t>
  </si>
  <si>
    <t>Kirakodás</t>
  </si>
  <si>
    <t>Berakodás</t>
  </si>
  <si>
    <t>Aldunai országok</t>
  </si>
  <si>
    <t>Bulgária</t>
  </si>
  <si>
    <t>Horvátország</t>
  </si>
  <si>
    <t>Románia</t>
  </si>
  <si>
    <t>Szerbia</t>
  </si>
  <si>
    <t>-</t>
  </si>
  <si>
    <t>Összesen</t>
  </si>
  <si>
    <t>Európai Uniós országok</t>
  </si>
  <si>
    <t>Ausztria</t>
  </si>
  <si>
    <t>Belgium</t>
  </si>
  <si>
    <t>Franciaország</t>
  </si>
  <si>
    <t>Görögország</t>
  </si>
  <si>
    <t>Hollandia</t>
  </si>
  <si>
    <t>Németország</t>
  </si>
  <si>
    <t>Olaszország</t>
  </si>
  <si>
    <t>Spanyolország</t>
  </si>
  <si>
    <t>Szlovákia</t>
  </si>
  <si>
    <t>Egyéb országok</t>
  </si>
  <si>
    <t>India</t>
  </si>
  <si>
    <t>Izrael</t>
  </si>
  <si>
    <t>Líbia</t>
  </si>
  <si>
    <t>Svájc</t>
  </si>
  <si>
    <t>Szaud-Arábai</t>
  </si>
  <si>
    <t>Törökország</t>
  </si>
  <si>
    <t>Tunézia</t>
  </si>
  <si>
    <t>Ukrajna</t>
  </si>
  <si>
    <t>Magyarország</t>
  </si>
  <si>
    <t>Mindösszesen</t>
  </si>
  <si>
    <t xml:space="preserve">4. A ki- és a berakott tömeg a szállított árucsoportok szerint
2007. év 1 - 6 hó
</t>
  </si>
  <si>
    <t>Á r u c s o p o r t</t>
  </si>
  <si>
    <t>Kirakott tömeg 
(tonna)</t>
  </si>
  <si>
    <t>Berakott tömeg 
(tonna)</t>
  </si>
  <si>
    <t>Összes rakodott 
tömeg (tonna)</t>
  </si>
  <si>
    <t>Kódja</t>
  </si>
  <si>
    <t>Megnevezése</t>
  </si>
  <si>
    <t>Mezőgazdasági, vadgazdálkodási, erdőgazdálkodási, halászati és halgazdálkodási termékek*</t>
  </si>
  <si>
    <t>01a</t>
  </si>
  <si>
    <t> - Búza</t>
  </si>
  <si>
    <t>01b</t>
  </si>
  <si>
    <t> - Kukorica</t>
  </si>
  <si>
    <t>01c</t>
  </si>
  <si>
    <t> - Napraforgómag</t>
  </si>
  <si>
    <t>Feketeszén, barnaszén, tőzeg, kőolaj, földgáz, uránium, és tórium</t>
  </si>
  <si>
    <t>02a</t>
  </si>
  <si>
    <t> - Szén</t>
  </si>
  <si>
    <t>Színes fémérc és egyéb bányászati termékek</t>
  </si>
  <si>
    <t>03a</t>
  </si>
  <si>
    <t> - Vasérc</t>
  </si>
  <si>
    <t>03b</t>
  </si>
  <si>
    <t> - Homok, Kavics</t>
  </si>
  <si>
    <t>Élelmiszerek, italok és dohánytermékek</t>
  </si>
  <si>
    <t>04a</t>
  </si>
  <si>
    <t> - Szója</t>
  </si>
  <si>
    <t>Textíliák, textiláruk; bőr és bőrtermékek</t>
  </si>
  <si>
    <t>Fa és fafeldolgozási termékek, parafa, papíripari rostanyag, papír és papírtermékek; nyomdai termékek</t>
  </si>
  <si>
    <t>Koksz, kőolajfeldolgozási termékek és nukleáris fűtőanyag</t>
  </si>
  <si>
    <t>07a</t>
  </si>
  <si>
    <t> - Koksz</t>
  </si>
  <si>
    <t>Vegyi anyagok, vegyi termékek; gumi- és műanyag termékek</t>
  </si>
  <si>
    <t>Egyéb nemfém ásványi termékek</t>
  </si>
  <si>
    <t>Fémalapanyag, fémfeldolgozási termékek, gépek és berendezések kivételével</t>
  </si>
  <si>
    <t>Gépek és berendezések; irodai és számítógépek; villamos gépek és felszerelések</t>
  </si>
  <si>
    <t>Járművek, szállítóeszközök</t>
  </si>
  <si>
    <t>Bútorok; egyéb máshová nem sorolt feldolgozási termékek</t>
  </si>
  <si>
    <t>Hulladékból visszanyert nyersanyagok; háztartási és ipari hulladékok</t>
  </si>
  <si>
    <t>Postai küldemények</t>
  </si>
  <si>
    <t>Az áruszállításhoz használt felszerelések, anyagok</t>
  </si>
  <si>
    <t>Költözés alkalmával szállított áruk; utasoktól elkülönítve szállított csomagok; javítás céljából szállított gépjárművek</t>
  </si>
  <si>
    <t>Csoportosított termékek: együtt szállított áruk egyvelege</t>
  </si>
  <si>
    <t>Azonosíthatatlan termékek</t>
  </si>
  <si>
    <t>Egyéb, máshová nem sorolt termékek</t>
  </si>
  <si>
    <t>* A főárucsoportok tartalmazzák a dőlt betűs alárucsoportok összegszámait.</t>
  </si>
  <si>
    <t xml:space="preserve">7. A szállított áruk tömege a csomagolás módja és a rakodási művelet iránya szerint
2007. év 1 - 6 hó
</t>
  </si>
  <si>
    <t>Az áru csomagolása</t>
  </si>
  <si>
    <t>Kirakodott tömeg 
(tonna)</t>
  </si>
  <si>
    <t>Berakodott tömeg 
(tonna)</t>
  </si>
  <si>
    <t>Összes rakodott tömeg 
(tonna)</t>
  </si>
  <si>
    <t>ömlesztett</t>
  </si>
  <si>
    <t>egyéb darabáru</t>
  </si>
  <si>
    <t>Ro-Ro</t>
  </si>
  <si>
    <t>A rakodási művelet 
iránya</t>
  </si>
  <si>
    <t>hajó - part/rakpart</t>
  </si>
  <si>
    <t>hajó - közúti jármű</t>
  </si>
  <si>
    <t>hajó - vasúti kocsi</t>
  </si>
  <si>
    <t>hajó - hajó</t>
  </si>
  <si>
    <t xml:space="preserve">8. A rakodások száma és tömege a szállítást végző hajók lobogó szerinti bontásában
2007. év 1 - 6 hó
</t>
  </si>
  <si>
    <t>A hajó lobogója</t>
  </si>
  <si>
    <t>belga</t>
  </si>
  <si>
    <t>bolgár</t>
  </si>
  <si>
    <t>cseh</t>
  </si>
  <si>
    <t>francia</t>
  </si>
  <si>
    <t>holland</t>
  </si>
  <si>
    <t>horvát</t>
  </si>
  <si>
    <t>luxemburg</t>
  </si>
  <si>
    <t>moldáv</t>
  </si>
  <si>
    <t>német</t>
  </si>
  <si>
    <t>orosz</t>
  </si>
  <si>
    <t>osztrák</t>
  </si>
  <si>
    <t>román</t>
  </si>
  <si>
    <t>svájci</t>
  </si>
  <si>
    <t>szerb</t>
  </si>
  <si>
    <t>szlovák</t>
  </si>
  <si>
    <t>ukrán</t>
  </si>
  <si>
    <t>Külföldi összesen</t>
  </si>
  <si>
    <t>Magyar összesen</t>
  </si>
  <si>
    <t>.    ebből külföldre</t>
  </si>
  <si>
    <t xml:space="preserve">10. Az üzemeltetők által jelentett ki- és berakott áruk tömege
2007. év 1 - 6 hó
</t>
  </si>
  <si>
    <t>Üzemeltető neve</t>
  </si>
  <si>
    <t>Kikötő neve</t>
  </si>
  <si>
    <t>Kirakodott 
tömeg (tonna)</t>
  </si>
  <si>
    <t>Berakodott 
tömeg (tonna)</t>
  </si>
  <si>
    <t>AGROGRAIN Kereskedelmi Rt. </t>
  </si>
  <si>
    <t>AGROGRAIN Ker. Rt. Dunaföldvár </t>
  </si>
  <si>
    <t>AGROGRAIN Ker. Rt. Mohács </t>
  </si>
  <si>
    <t>Bajai OKK</t>
  </si>
  <si>
    <t xml:space="preserve">    AGROSZIGET Szolgáltató Kft. </t>
  </si>
  <si>
    <t>Agrosziget Kft. </t>
  </si>
  <si>
    <t xml:space="preserve">    ÁTI DEPO Közraktározási Zrt </t>
  </si>
  <si>
    <t>ÁTI DEPO ZRT. I. </t>
  </si>
  <si>
    <t>ÁTI DEPO ZRT. II. </t>
  </si>
  <si>
    <t xml:space="preserve">    Bajai Országos Közforgalmú Kikötőműködtető Kft. </t>
  </si>
  <si>
    <t>Baja BOK </t>
  </si>
  <si>
    <t xml:space="preserve">    Gemenci Erdő- és Vadgazdaság ZRt </t>
  </si>
  <si>
    <t>Gemenc Zrt. Kikötő </t>
  </si>
  <si>
    <t xml:space="preserve">    P+H Terminál Kft. </t>
  </si>
  <si>
    <t>P+H terminál </t>
  </si>
  <si>
    <t>Bajai OKK összesen</t>
  </si>
  <si>
    <t>A+Z Mohács Szolgáltató Gyártó Kereskedelmi és Építőipari Bt. </t>
  </si>
  <si>
    <t>Mohács Vízügyi Igazgatóság Duna </t>
  </si>
  <si>
    <t>Bogyiszlói Kereskedő-Szolgáltató Rt. </t>
  </si>
  <si>
    <t>Bogyiszlói Közforgalmú Kikötő Rt. </t>
  </si>
  <si>
    <t>Bólyi Mezőgazdasági Termelő és Kereskedelmi Zrt </t>
  </si>
  <si>
    <t>Bóly Rt. Dunai Kikötő </t>
  </si>
  <si>
    <t>Budapesti OKK</t>
  </si>
  <si>
    <t xml:space="preserve">    Budapesti Szabadkikötő Logisztikai Rt </t>
  </si>
  <si>
    <t>Budapesti Szabadkikötő Logisztikai Rt </t>
  </si>
  <si>
    <t xml:space="preserve">    MAHART Gabonatárház Kft. </t>
  </si>
  <si>
    <t>MAHART Gabonatárház Kft. </t>
  </si>
  <si>
    <t>Budapesti OKK összesen</t>
  </si>
  <si>
    <t>CONCORDIA Közraktár Rt. </t>
  </si>
  <si>
    <t>CONCORDIA Rt. Fadd-Dombori </t>
  </si>
  <si>
    <t>Dombori </t>
  </si>
  <si>
    <t>DUNAFERR Kikötő Kft. </t>
  </si>
  <si>
    <t>Dunai Kavicsüzemek Kft. </t>
  </si>
  <si>
    <t>Dunakeszi 1661 fkm </t>
  </si>
  <si>
    <t>Vác 1681 fkm </t>
  </si>
  <si>
    <t>Dunai Kikötő Kft. </t>
  </si>
  <si>
    <t>Dunai Nehézrakodó Kft. </t>
  </si>
  <si>
    <t>Dunai Nehézrakodó </t>
  </si>
  <si>
    <t>DUNAKŐ Kft. </t>
  </si>
  <si>
    <t>Dunabogdány, Kőrakodó </t>
  </si>
  <si>
    <t>DUNATÁR Kőolajterméktároló és Kereskedelmi Kft. </t>
  </si>
  <si>
    <t>MAHART Szabadkikötő - Petróleum medence - Dunatár Kft. </t>
  </si>
  <si>
    <t>Dunavecse Kikötő Kft. </t>
  </si>
  <si>
    <t>FERROPORT Fedett Átrakó és Raktározó Kft. </t>
  </si>
  <si>
    <t>Gemenci Erdő- és Vadgazdaság ZRt </t>
  </si>
  <si>
    <t>Gemenc Rt.Veránka </t>
  </si>
  <si>
    <t>Genál rakodó 1484 fkm jobb </t>
  </si>
  <si>
    <t>Koppány-Sziget </t>
  </si>
  <si>
    <t>Győr-Gönyű Kikötő Rt. </t>
  </si>
  <si>
    <t>Kreatív Studió Kft. </t>
  </si>
  <si>
    <t>Kreatív Stúdió Gabona Rakodó Mohács </t>
  </si>
  <si>
    <t>Lábatlani Vasbetonipari ZRt </t>
  </si>
  <si>
    <t>Lábatlan </t>
  </si>
  <si>
    <t>MAHAJOSZ /Magyar Hajófuvarozó Szövetkezet/ </t>
  </si>
  <si>
    <t>Baja MAHAJOSZ </t>
  </si>
  <si>
    <t>Barcs 2 </t>
  </si>
  <si>
    <t>Dunaszekcső </t>
  </si>
  <si>
    <t>Harta </t>
  </si>
  <si>
    <t>Paks MAHAJOSZ </t>
  </si>
  <si>
    <t>MAHART Duna-Cargo Hajózási Kereskedelmi és Szolgáltató Kft. </t>
  </si>
  <si>
    <t>Komárom III. Közforgalmi Kikötő </t>
  </si>
  <si>
    <t>Margittasziget 92 Kft. </t>
  </si>
  <si>
    <t>AGROPTIM - Margitta-sziget </t>
  </si>
  <si>
    <t>MOL Magyar Olaj-és Gázipari NyRt. </t>
  </si>
  <si>
    <t>MOL Rt. Komárom-Bázistelep </t>
  </si>
  <si>
    <t>MOL Rt. Százhalombatta </t>
  </si>
  <si>
    <t>MOL-LUB Kenőanyag Gyártó Forgalmazó, Szolgáltató Kft. </t>
  </si>
  <si>
    <t>MOL-LUB Kft. Almásfüzitő </t>
  </si>
  <si>
    <t>OILTANKING Hungary Kft. </t>
  </si>
  <si>
    <t>Oiltanking Hungária kft. </t>
  </si>
  <si>
    <t>SYGNUS KERESKEDELMI KFT. </t>
  </si>
  <si>
    <t>Paks Sygnus kft. </t>
  </si>
  <si>
    <t>SZIKRA Mezőgazdasági Szövetkezet </t>
  </si>
  <si>
    <t>SZIKRA SZÖVETKEZET, Solt 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</si>
</sst>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name val="Times New Roman"/>
      <family val="0"/>
    </font>
    <font>
      <b/>
      <sz val="12"/>
      <name val="Garamond"/>
      <family val="0"/>
    </font>
    <font>
      <b/>
      <sz val="10"/>
      <name val="Garamond"/>
      <family val="0"/>
    </font>
    <font>
      <sz val="10"/>
      <name val="Garamond"/>
      <family val="0"/>
    </font>
    <font>
      <i/>
      <sz val="10"/>
      <name val="Garamond"/>
      <family val="0"/>
    </font>
    <font>
      <sz val="9"/>
      <name val="Garamond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1" fontId="4" fillId="0" borderId="6" xfId="0" applyFont="1" applyBorder="1" applyAlignment="1">
      <alignment horizontal="right" vertical="top" wrapText="1"/>
    </xf>
    <xf numFmtId="4" fontId="4" fillId="0" borderId="6" xfId="0" applyFont="1" applyBorder="1" applyAlignment="1">
      <alignment horizontal="right" vertical="top" wrapText="1"/>
    </xf>
    <xf numFmtId="4" fontId="3" fillId="0" borderId="7" xfId="0" applyFont="1" applyBorder="1" applyAlignment="1">
      <alignment horizontal="right" vertical="top" wrapText="1"/>
    </xf>
    <xf numFmtId="2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top"/>
    </xf>
    <xf numFmtId="1" fontId="3" fillId="0" borderId="9" xfId="0" applyFont="1" applyBorder="1" applyAlignment="1">
      <alignment horizontal="right" vertical="top" wrapText="1"/>
    </xf>
    <xf numFmtId="4" fontId="3" fillId="0" borderId="9" xfId="0" applyFont="1" applyBorder="1" applyAlignment="1">
      <alignment horizontal="right" vertical="top" wrapText="1"/>
    </xf>
    <xf numFmtId="4" fontId="3" fillId="0" borderId="10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3" fontId="3" fillId="0" borderId="9" xfId="0" applyFont="1" applyBorder="1" applyAlignment="1">
      <alignment horizontal="right" vertical="top" wrapText="1"/>
    </xf>
    <xf numFmtId="3" fontId="4" fillId="0" borderId="6" xfId="0" applyFont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3" fontId="3" fillId="0" borderId="15" xfId="0" applyFont="1" applyFill="1" applyBorder="1" applyAlignment="1">
      <alignment horizontal="right" vertical="top" wrapText="1"/>
    </xf>
    <xf numFmtId="4" fontId="3" fillId="0" borderId="15" xfId="0" applyFont="1" applyFill="1" applyBorder="1" applyAlignment="1">
      <alignment horizontal="right" vertical="top" wrapText="1"/>
    </xf>
    <xf numFmtId="4" fontId="3" fillId="0" borderId="16" xfId="0" applyFont="1" applyFill="1" applyBorder="1" applyAlignment="1">
      <alignment horizontal="right" vertical="top" wrapText="1"/>
    </xf>
    <xf numFmtId="4" fontId="3" fillId="0" borderId="17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1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4" fontId="4" fillId="0" borderId="7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2" fontId="5" fillId="0" borderId="6" xfId="0" applyFont="1" applyBorder="1" applyAlignment="1">
      <alignment horizontal="right" vertical="top" wrapText="1"/>
    </xf>
    <xf numFmtId="4" fontId="5" fillId="0" borderId="6" xfId="0" applyFont="1" applyBorder="1" applyAlignment="1">
      <alignment horizontal="right" vertical="top" wrapText="1"/>
    </xf>
    <xf numFmtId="4" fontId="5" fillId="0" borderId="7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2" fontId="4" fillId="0" borderId="7" xfId="0" applyFont="1" applyBorder="1" applyAlignment="1">
      <alignment horizontal="right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4" fontId="3" fillId="0" borderId="13" xfId="0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3" fontId="3" fillId="0" borderId="3" xfId="0" applyFont="1" applyBorder="1" applyAlignment="1">
      <alignment horizontal="right" vertical="top" wrapText="1"/>
    </xf>
    <xf numFmtId="1" fontId="3" fillId="0" borderId="3" xfId="0" applyFont="1" applyBorder="1" applyAlignment="1">
      <alignment horizontal="right" vertical="top" wrapText="1"/>
    </xf>
    <xf numFmtId="4" fontId="3" fillId="0" borderId="3" xfId="0" applyFont="1" applyBorder="1" applyAlignment="1">
      <alignment horizontal="right" vertical="top" wrapText="1"/>
    </xf>
    <xf numFmtId="4" fontId="3" fillId="0" borderId="4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left" vertical="top"/>
    </xf>
    <xf numFmtId="1" fontId="4" fillId="0" borderId="9" xfId="0" applyFont="1" applyBorder="1" applyAlignment="1">
      <alignment horizontal="right" vertical="top" wrapText="1"/>
    </xf>
    <xf numFmtId="4" fontId="4" fillId="0" borderId="9" xfId="0" applyFont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right" vertical="top"/>
    </xf>
    <xf numFmtId="4" fontId="4" fillId="0" borderId="23" xfId="0" applyFont="1" applyBorder="1" applyAlignment="1">
      <alignment horizontal="right" vertical="top" wrapText="1"/>
    </xf>
    <xf numFmtId="4" fontId="4" fillId="0" borderId="24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right" vertical="top"/>
    </xf>
    <xf numFmtId="4" fontId="6" fillId="0" borderId="6" xfId="0" applyFont="1" applyBorder="1" applyAlignment="1">
      <alignment horizontal="right" vertical="top" wrapText="1"/>
    </xf>
    <xf numFmtId="4" fontId="6" fillId="0" borderId="7" xfId="0" applyFont="1" applyBorder="1" applyAlignment="1">
      <alignment horizontal="right" vertical="top" wrapText="1"/>
    </xf>
    <xf numFmtId="2" fontId="6" fillId="0" borderId="6" xfId="0" applyFont="1" applyBorder="1" applyAlignment="1">
      <alignment horizontal="right" vertical="top" wrapText="1"/>
    </xf>
    <xf numFmtId="2" fontId="6" fillId="0" borderId="7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lef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horizontal="right" vertical="top"/>
    </xf>
    <xf numFmtId="0" fontId="4" fillId="0" borderId="25" xfId="0" applyFont="1" applyBorder="1" applyAlignment="1">
      <alignment horizontal="left" vertical="top"/>
    </xf>
    <xf numFmtId="4" fontId="3" fillId="0" borderId="6" xfId="0" applyFont="1" applyBorder="1" applyAlignment="1">
      <alignment horizontal="right" vertical="top" wrapText="1"/>
    </xf>
    <xf numFmtId="4" fontId="3" fillId="0" borderId="7" xfId="0" applyFont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20">
      <selection activeCell="B40" sqref="B40"/>
    </sheetView>
  </sheetViews>
  <sheetFormatPr defaultColWidth="9.140625" defaultRowHeight="12.75"/>
  <cols>
    <col min="1" max="1" width="21.140625" style="0" customWidth="1"/>
    <col min="2" max="2" width="13.140625" style="0" customWidth="1"/>
    <col min="4" max="4" width="12.8515625" style="0" customWidth="1"/>
    <col min="5" max="5" width="12.7109375" style="0" customWidth="1"/>
    <col min="6" max="6" width="14.281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6.5" thickBot="1">
      <c r="A2" s="3" t="s">
        <v>1</v>
      </c>
      <c r="B2" s="3"/>
      <c r="C2" s="3"/>
      <c r="D2" s="3"/>
      <c r="E2" s="3"/>
      <c r="F2" s="3"/>
    </row>
    <row r="3" spans="1:6" ht="14.25" thickBot="1" thickTop="1">
      <c r="A3" s="22" t="s">
        <v>2</v>
      </c>
      <c r="B3" s="23" t="s">
        <v>3</v>
      </c>
      <c r="C3" s="23"/>
      <c r="D3" s="23" t="s">
        <v>4</v>
      </c>
      <c r="E3" s="23"/>
      <c r="F3" s="24" t="s">
        <v>5</v>
      </c>
    </row>
    <row r="4" spans="1:6" ht="24" customHeight="1" thickBot="1" thickTop="1">
      <c r="A4" s="22"/>
      <c r="B4" s="25" t="s">
        <v>6</v>
      </c>
      <c r="C4" s="25" t="s">
        <v>7</v>
      </c>
      <c r="D4" s="25" t="s">
        <v>6</v>
      </c>
      <c r="E4" s="25" t="s">
        <v>7</v>
      </c>
      <c r="F4" s="24"/>
    </row>
    <row r="5" spans="1:6" ht="13.5" thickTop="1">
      <c r="A5" s="4" t="s">
        <v>8</v>
      </c>
      <c r="B5" s="5"/>
      <c r="C5" s="5"/>
      <c r="D5" s="5"/>
      <c r="E5" s="5"/>
      <c r="F5" s="6"/>
    </row>
    <row r="6" spans="1:6" ht="12.75">
      <c r="A6" s="7" t="s">
        <v>9</v>
      </c>
      <c r="B6" s="8">
        <v>40</v>
      </c>
      <c r="C6" s="8">
        <v>30</v>
      </c>
      <c r="D6" s="9">
        <v>25720.22</v>
      </c>
      <c r="E6" s="9">
        <v>32642.71</v>
      </c>
      <c r="F6" s="10">
        <v>58362.93</v>
      </c>
    </row>
    <row r="7" spans="1:6" ht="12.75">
      <c r="A7" s="7" t="s">
        <v>10</v>
      </c>
      <c r="B7" s="8">
        <v>6</v>
      </c>
      <c r="C7" s="8">
        <v>1</v>
      </c>
      <c r="D7" s="9">
        <v>6740.62</v>
      </c>
      <c r="E7" s="11">
        <v>227.4</v>
      </c>
      <c r="F7" s="10">
        <v>6968.02</v>
      </c>
    </row>
    <row r="8" spans="1:6" ht="12.75">
      <c r="A8" s="7" t="s">
        <v>11</v>
      </c>
      <c r="B8" s="8">
        <v>58</v>
      </c>
      <c r="C8" s="8">
        <v>415</v>
      </c>
      <c r="D8" s="9">
        <v>55863.01</v>
      </c>
      <c r="E8" s="9">
        <v>438349.21</v>
      </c>
      <c r="F8" s="10">
        <v>494212.22</v>
      </c>
    </row>
    <row r="9" spans="1:6" ht="12.75">
      <c r="A9" s="7" t="s">
        <v>12</v>
      </c>
      <c r="B9" s="12" t="s">
        <v>13</v>
      </c>
      <c r="C9" s="8">
        <v>49</v>
      </c>
      <c r="D9" s="12" t="s">
        <v>13</v>
      </c>
      <c r="E9" s="9">
        <v>46404.75</v>
      </c>
      <c r="F9" s="10">
        <v>46404.75</v>
      </c>
    </row>
    <row r="10" spans="1:6" ht="13.5" thickBot="1">
      <c r="A10" s="13" t="s">
        <v>14</v>
      </c>
      <c r="B10" s="14">
        <v>104</v>
      </c>
      <c r="C10" s="14">
        <v>495</v>
      </c>
      <c r="D10" s="15">
        <v>88323.85</v>
      </c>
      <c r="E10" s="15">
        <v>517624.07</v>
      </c>
      <c r="F10" s="16">
        <v>605947.92</v>
      </c>
    </row>
    <row r="11" spans="1:6" ht="14.25" thickBot="1" thickTop="1">
      <c r="A11" s="17" t="s">
        <v>0</v>
      </c>
      <c r="B11" s="18"/>
      <c r="C11" s="18"/>
      <c r="D11" s="18"/>
      <c r="E11" s="18"/>
      <c r="F11" s="19"/>
    </row>
    <row r="12" spans="1:6" ht="13.5" thickTop="1">
      <c r="A12" s="4" t="s">
        <v>15</v>
      </c>
      <c r="B12" s="5"/>
      <c r="C12" s="5"/>
      <c r="D12" s="5"/>
      <c r="E12" s="5"/>
      <c r="F12" s="6"/>
    </row>
    <row r="13" spans="1:6" ht="12.75">
      <c r="A13" s="7" t="s">
        <v>16</v>
      </c>
      <c r="B13" s="8">
        <v>275</v>
      </c>
      <c r="C13" s="8">
        <v>369</v>
      </c>
      <c r="D13" s="9">
        <v>260340.98</v>
      </c>
      <c r="E13" s="9">
        <v>349347.95</v>
      </c>
      <c r="F13" s="10">
        <v>609688.93</v>
      </c>
    </row>
    <row r="14" spans="1:6" ht="12.75">
      <c r="A14" s="7" t="s">
        <v>17</v>
      </c>
      <c r="B14" s="8">
        <v>35</v>
      </c>
      <c r="C14" s="8">
        <v>25</v>
      </c>
      <c r="D14" s="9">
        <v>20752.85</v>
      </c>
      <c r="E14" s="9">
        <v>26509.13</v>
      </c>
      <c r="F14" s="10">
        <v>47261.98</v>
      </c>
    </row>
    <row r="15" spans="1:6" ht="12.75">
      <c r="A15" s="7" t="s">
        <v>18</v>
      </c>
      <c r="B15" s="8">
        <v>1</v>
      </c>
      <c r="C15" s="12" t="s">
        <v>13</v>
      </c>
      <c r="D15" s="9">
        <v>1094.33</v>
      </c>
      <c r="E15" s="12" t="s">
        <v>13</v>
      </c>
      <c r="F15" s="10">
        <v>1094.33</v>
      </c>
    </row>
    <row r="16" spans="1:6" ht="12.75">
      <c r="A16" s="7" t="s">
        <v>19</v>
      </c>
      <c r="B16" s="12" t="s">
        <v>13</v>
      </c>
      <c r="C16" s="8">
        <v>151</v>
      </c>
      <c r="D16" s="12" t="s">
        <v>13</v>
      </c>
      <c r="E16" s="9">
        <v>159955.43</v>
      </c>
      <c r="F16" s="10">
        <v>159955.43</v>
      </c>
    </row>
    <row r="17" spans="1:6" ht="12.75">
      <c r="A17" s="7" t="s">
        <v>20</v>
      </c>
      <c r="B17" s="8">
        <v>103</v>
      </c>
      <c r="C17" s="8">
        <v>365</v>
      </c>
      <c r="D17" s="9">
        <v>77948.24</v>
      </c>
      <c r="E17" s="9">
        <v>345395.05</v>
      </c>
      <c r="F17" s="10">
        <v>423343.29</v>
      </c>
    </row>
    <row r="18" spans="1:6" ht="12.75">
      <c r="A18" s="7" t="s">
        <v>21</v>
      </c>
      <c r="B18" s="8">
        <v>19</v>
      </c>
      <c r="C18" s="8">
        <v>365</v>
      </c>
      <c r="D18" s="9">
        <v>10087.29</v>
      </c>
      <c r="E18" s="9">
        <v>304829.58</v>
      </c>
      <c r="F18" s="10">
        <v>314916.87</v>
      </c>
    </row>
    <row r="19" spans="1:6" ht="12.75">
      <c r="A19" s="7" t="s">
        <v>22</v>
      </c>
      <c r="B19" s="12" t="s">
        <v>13</v>
      </c>
      <c r="C19" s="8">
        <v>5</v>
      </c>
      <c r="D19" s="12" t="s">
        <v>13</v>
      </c>
      <c r="E19" s="9">
        <v>3897.85</v>
      </c>
      <c r="F19" s="10">
        <v>3897.85</v>
      </c>
    </row>
    <row r="20" spans="1:6" ht="12.75">
      <c r="A20" s="7" t="s">
        <v>23</v>
      </c>
      <c r="B20" s="12" t="s">
        <v>13</v>
      </c>
      <c r="C20" s="8">
        <v>31</v>
      </c>
      <c r="D20" s="12" t="s">
        <v>13</v>
      </c>
      <c r="E20" s="9">
        <v>37223.49</v>
      </c>
      <c r="F20" s="10">
        <v>37223.49</v>
      </c>
    </row>
    <row r="21" spans="1:6" ht="12.75">
      <c r="A21" s="7" t="s">
        <v>24</v>
      </c>
      <c r="B21" s="8">
        <v>7</v>
      </c>
      <c r="C21" s="12" t="s">
        <v>13</v>
      </c>
      <c r="D21" s="9">
        <v>4897.63</v>
      </c>
      <c r="E21" s="12" t="s">
        <v>13</v>
      </c>
      <c r="F21" s="10">
        <v>4897.63</v>
      </c>
    </row>
    <row r="22" spans="1:6" ht="13.5" thickBot="1">
      <c r="A22" s="13" t="s">
        <v>14</v>
      </c>
      <c r="B22" s="14">
        <v>440</v>
      </c>
      <c r="C22" s="20">
        <v>1311</v>
      </c>
      <c r="D22" s="15">
        <v>375121.32</v>
      </c>
      <c r="E22" s="15">
        <v>1227158.49</v>
      </c>
      <c r="F22" s="16">
        <v>1602279.8</v>
      </c>
    </row>
    <row r="23" spans="1:6" ht="14.25" thickBot="1" thickTop="1">
      <c r="A23" s="17" t="s">
        <v>0</v>
      </c>
      <c r="B23" s="18"/>
      <c r="C23" s="18"/>
      <c r="D23" s="18"/>
      <c r="E23" s="18"/>
      <c r="F23" s="19"/>
    </row>
    <row r="24" spans="1:6" ht="13.5" thickTop="1">
      <c r="A24" s="4" t="s">
        <v>25</v>
      </c>
      <c r="B24" s="5"/>
      <c r="C24" s="5"/>
      <c r="D24" s="5"/>
      <c r="E24" s="5"/>
      <c r="F24" s="6"/>
    </row>
    <row r="25" spans="1:6" ht="12.75">
      <c r="A25" s="7" t="s">
        <v>26</v>
      </c>
      <c r="B25" s="12" t="s">
        <v>13</v>
      </c>
      <c r="C25" s="8">
        <v>22</v>
      </c>
      <c r="D25" s="12" t="s">
        <v>13</v>
      </c>
      <c r="E25" s="9">
        <v>20462.8</v>
      </c>
      <c r="F25" s="10">
        <v>20462.8</v>
      </c>
    </row>
    <row r="26" spans="1:6" ht="12.75">
      <c r="A26" s="7" t="s">
        <v>27</v>
      </c>
      <c r="B26" s="12" t="s">
        <v>13</v>
      </c>
      <c r="C26" s="8">
        <v>1</v>
      </c>
      <c r="D26" s="12" t="s">
        <v>13</v>
      </c>
      <c r="E26" s="9">
        <v>1206.49</v>
      </c>
      <c r="F26" s="10">
        <v>1206.49</v>
      </c>
    </row>
    <row r="27" spans="1:6" ht="12.75">
      <c r="A27" s="7" t="s">
        <v>28</v>
      </c>
      <c r="B27" s="12" t="s">
        <v>13</v>
      </c>
      <c r="C27" s="8">
        <v>29</v>
      </c>
      <c r="D27" s="12" t="s">
        <v>13</v>
      </c>
      <c r="E27" s="9">
        <v>27951.09</v>
      </c>
      <c r="F27" s="10">
        <v>27951.09</v>
      </c>
    </row>
    <row r="28" spans="1:6" ht="12.75">
      <c r="A28" s="7" t="s">
        <v>29</v>
      </c>
      <c r="B28" s="12" t="s">
        <v>13</v>
      </c>
      <c r="C28" s="8">
        <v>1</v>
      </c>
      <c r="D28" s="12" t="s">
        <v>13</v>
      </c>
      <c r="E28" s="9">
        <v>1041</v>
      </c>
      <c r="F28" s="10">
        <v>1041</v>
      </c>
    </row>
    <row r="29" spans="1:6" ht="12.75">
      <c r="A29" s="7" t="s">
        <v>30</v>
      </c>
      <c r="B29" s="12" t="s">
        <v>13</v>
      </c>
      <c r="C29" s="8">
        <v>9</v>
      </c>
      <c r="D29" s="12" t="s">
        <v>13</v>
      </c>
      <c r="E29" s="9">
        <v>7976.79</v>
      </c>
      <c r="F29" s="10">
        <v>7976.79</v>
      </c>
    </row>
    <row r="30" spans="1:6" ht="12.75">
      <c r="A30" s="7" t="s">
        <v>31</v>
      </c>
      <c r="B30" s="12" t="s">
        <v>13</v>
      </c>
      <c r="C30" s="8">
        <v>29</v>
      </c>
      <c r="D30" s="12" t="s">
        <v>13</v>
      </c>
      <c r="E30" s="9">
        <v>30367.97</v>
      </c>
      <c r="F30" s="10">
        <v>30367.97</v>
      </c>
    </row>
    <row r="31" spans="1:6" ht="12.75">
      <c r="A31" s="7" t="s">
        <v>32</v>
      </c>
      <c r="B31" s="12" t="s">
        <v>13</v>
      </c>
      <c r="C31" s="8">
        <v>5</v>
      </c>
      <c r="D31" s="12" t="s">
        <v>13</v>
      </c>
      <c r="E31" s="9">
        <v>5696.35</v>
      </c>
      <c r="F31" s="10">
        <v>5696.35</v>
      </c>
    </row>
    <row r="32" spans="1:6" ht="12.75">
      <c r="A32" s="7" t="s">
        <v>33</v>
      </c>
      <c r="B32" s="8">
        <v>48</v>
      </c>
      <c r="C32" s="8">
        <v>52</v>
      </c>
      <c r="D32" s="9">
        <v>33978.63</v>
      </c>
      <c r="E32" s="9">
        <v>61688.97</v>
      </c>
      <c r="F32" s="10">
        <v>95667.6</v>
      </c>
    </row>
    <row r="33" spans="1:6" ht="13.5" thickBot="1">
      <c r="A33" s="13" t="s">
        <v>14</v>
      </c>
      <c r="B33" s="14">
        <v>48</v>
      </c>
      <c r="C33" s="14">
        <v>148</v>
      </c>
      <c r="D33" s="15">
        <v>33978.63</v>
      </c>
      <c r="E33" s="15">
        <v>156391.46</v>
      </c>
      <c r="F33" s="16">
        <v>190370.09</v>
      </c>
    </row>
    <row r="34" spans="1:6" ht="13.5" thickTop="1">
      <c r="A34" s="17" t="s">
        <v>0</v>
      </c>
      <c r="B34" s="18"/>
      <c r="C34" s="18"/>
      <c r="D34" s="18"/>
      <c r="E34" s="18"/>
      <c r="F34" s="19"/>
    </row>
    <row r="35" spans="1:6" ht="12.75">
      <c r="A35" s="7" t="s">
        <v>34</v>
      </c>
      <c r="B35" s="21">
        <v>1220</v>
      </c>
      <c r="C35" s="8">
        <v>61</v>
      </c>
      <c r="D35" s="9">
        <v>610755.43</v>
      </c>
      <c r="E35" s="9">
        <v>31011.42</v>
      </c>
      <c r="F35" s="10">
        <v>641766.85</v>
      </c>
    </row>
    <row r="36" spans="1:6" ht="13.5" thickBot="1">
      <c r="A36" s="17" t="s">
        <v>0</v>
      </c>
      <c r="B36" s="18"/>
      <c r="C36" s="18"/>
      <c r="D36" s="18"/>
      <c r="E36" s="18"/>
      <c r="F36" s="19"/>
    </row>
    <row r="37" spans="1:6" ht="14.25" thickBot="1" thickTop="1">
      <c r="A37" s="26" t="s">
        <v>35</v>
      </c>
      <c r="B37" s="27">
        <v>1812</v>
      </c>
      <c r="C37" s="27">
        <v>2015</v>
      </c>
      <c r="D37" s="28">
        <v>1108179.23</v>
      </c>
      <c r="E37" s="29">
        <v>1932185.43</v>
      </c>
      <c r="F37" s="30">
        <v>3040364.66</v>
      </c>
    </row>
    <row r="38" ht="13.5" thickTop="1"/>
  </sheetData>
  <mergeCells count="13">
    <mergeCell ref="A24:F24"/>
    <mergeCell ref="A34:F34"/>
    <mergeCell ref="A36:F36"/>
    <mergeCell ref="A5:F5"/>
    <mergeCell ref="A11:F11"/>
    <mergeCell ref="A12:F12"/>
    <mergeCell ref="A23:F23"/>
    <mergeCell ref="A1:F1"/>
    <mergeCell ref="A2:F2"/>
    <mergeCell ref="A3:A4"/>
    <mergeCell ref="B3:C3"/>
    <mergeCell ref="D3:E3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G16" sqref="G16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13.57421875" style="0" customWidth="1"/>
    <col min="4" max="4" width="13.28125" style="0" customWidth="1"/>
    <col min="5" max="5" width="14.00390625" style="0" customWidth="1"/>
  </cols>
  <sheetData>
    <row r="1" spans="1:5" ht="16.5" thickBot="1">
      <c r="A1" s="31" t="s">
        <v>36</v>
      </c>
      <c r="B1" s="31"/>
      <c r="C1" s="31"/>
      <c r="D1" s="31"/>
      <c r="E1" s="31"/>
    </row>
    <row r="2" spans="1:5" ht="14.25" thickBot="1" thickTop="1">
      <c r="A2" s="43" t="s">
        <v>37</v>
      </c>
      <c r="B2" s="43"/>
      <c r="C2" s="44" t="s">
        <v>38</v>
      </c>
      <c r="D2" s="45" t="s">
        <v>39</v>
      </c>
      <c r="E2" s="46" t="s">
        <v>40</v>
      </c>
    </row>
    <row r="3" spans="1:5" ht="14.25" thickBot="1" thickTop="1">
      <c r="A3" s="47" t="s">
        <v>41</v>
      </c>
      <c r="B3" s="48" t="s">
        <v>42</v>
      </c>
      <c r="C3" s="44"/>
      <c r="D3" s="45"/>
      <c r="E3" s="46"/>
    </row>
    <row r="4" spans="1:5" ht="26.25" thickTop="1">
      <c r="A4" s="32">
        <v>1</v>
      </c>
      <c r="B4" s="51" t="s">
        <v>43</v>
      </c>
      <c r="C4" s="9">
        <v>16797.6</v>
      </c>
      <c r="D4" s="9">
        <v>1372667.81</v>
      </c>
      <c r="E4" s="34">
        <v>1389465.41</v>
      </c>
    </row>
    <row r="5" spans="1:5" ht="12.75">
      <c r="A5" s="35" t="s">
        <v>44</v>
      </c>
      <c r="B5" s="36" t="s">
        <v>45</v>
      </c>
      <c r="C5" s="37">
        <v>305.6</v>
      </c>
      <c r="D5" s="38">
        <v>179311.71</v>
      </c>
      <c r="E5" s="39">
        <v>179617.31</v>
      </c>
    </row>
    <row r="6" spans="1:5" ht="12.75">
      <c r="A6" s="35" t="s">
        <v>46</v>
      </c>
      <c r="B6" s="36" t="s">
        <v>47</v>
      </c>
      <c r="C6" s="38">
        <v>2620.88</v>
      </c>
      <c r="D6" s="38">
        <v>1044012.45</v>
      </c>
      <c r="E6" s="39">
        <v>1046633.33</v>
      </c>
    </row>
    <row r="7" spans="1:5" ht="12.75">
      <c r="A7" s="35" t="s">
        <v>48</v>
      </c>
      <c r="B7" s="36" t="s">
        <v>49</v>
      </c>
      <c r="C7" s="38">
        <v>6710.17</v>
      </c>
      <c r="D7" s="38">
        <v>72783.23</v>
      </c>
      <c r="E7" s="39">
        <v>79493.4</v>
      </c>
    </row>
    <row r="8" spans="1:5" ht="25.5">
      <c r="A8" s="32">
        <v>2</v>
      </c>
      <c r="B8" s="51" t="s">
        <v>50</v>
      </c>
      <c r="C8" s="9">
        <v>6004.03</v>
      </c>
      <c r="D8" s="12" t="s">
        <v>13</v>
      </c>
      <c r="E8" s="34">
        <v>6004.03</v>
      </c>
    </row>
    <row r="9" spans="1:5" ht="12.75">
      <c r="A9" s="35" t="s">
        <v>51</v>
      </c>
      <c r="B9" s="36" t="s">
        <v>52</v>
      </c>
      <c r="C9" s="38">
        <v>6004.03</v>
      </c>
      <c r="D9" s="40" t="s">
        <v>13</v>
      </c>
      <c r="E9" s="39">
        <v>6004.03</v>
      </c>
    </row>
    <row r="10" spans="1:5" ht="12.75">
      <c r="A10" s="32">
        <v>3</v>
      </c>
      <c r="B10" s="33" t="s">
        <v>53</v>
      </c>
      <c r="C10" s="9">
        <v>609830.55</v>
      </c>
      <c r="D10" s="9">
        <v>35524.65</v>
      </c>
      <c r="E10" s="34">
        <v>645355.2</v>
      </c>
    </row>
    <row r="11" spans="1:5" ht="12.75">
      <c r="A11" s="35" t="s">
        <v>54</v>
      </c>
      <c r="B11" s="36" t="s">
        <v>55</v>
      </c>
      <c r="C11" s="38">
        <v>14234.65</v>
      </c>
      <c r="D11" s="38">
        <v>24008.65</v>
      </c>
      <c r="E11" s="39">
        <v>38243.3</v>
      </c>
    </row>
    <row r="12" spans="1:5" ht="12.75">
      <c r="A12" s="35" t="s">
        <v>56</v>
      </c>
      <c r="B12" s="36" t="s">
        <v>57</v>
      </c>
      <c r="C12" s="38">
        <v>590067.59</v>
      </c>
      <c r="D12" s="40" t="s">
        <v>13</v>
      </c>
      <c r="E12" s="39">
        <v>590067.59</v>
      </c>
    </row>
    <row r="13" spans="1:5" ht="12.75">
      <c r="A13" s="32">
        <v>4</v>
      </c>
      <c r="B13" s="33" t="s">
        <v>58</v>
      </c>
      <c r="C13" s="9">
        <v>57410.26</v>
      </c>
      <c r="D13" s="9">
        <v>2338.3</v>
      </c>
      <c r="E13" s="34">
        <v>59748.56</v>
      </c>
    </row>
    <row r="14" spans="1:5" ht="12.75">
      <c r="A14" s="35" t="s">
        <v>59</v>
      </c>
      <c r="B14" s="36" t="s">
        <v>60</v>
      </c>
      <c r="C14" s="38">
        <v>56585.61</v>
      </c>
      <c r="D14" s="37">
        <v>386</v>
      </c>
      <c r="E14" s="39">
        <v>56971.61</v>
      </c>
    </row>
    <row r="15" spans="1:5" ht="12.75">
      <c r="A15" s="32">
        <v>5</v>
      </c>
      <c r="B15" s="33" t="s">
        <v>61</v>
      </c>
      <c r="C15" s="12" t="s">
        <v>13</v>
      </c>
      <c r="D15" s="12" t="s">
        <v>13</v>
      </c>
      <c r="E15" s="41" t="s">
        <v>13</v>
      </c>
    </row>
    <row r="16" spans="1:5" ht="25.5">
      <c r="A16" s="32">
        <v>6</v>
      </c>
      <c r="B16" s="51" t="s">
        <v>62</v>
      </c>
      <c r="C16" s="9">
        <v>1327.9</v>
      </c>
      <c r="D16" s="9">
        <v>1327.9</v>
      </c>
      <c r="E16" s="34">
        <v>2655.8</v>
      </c>
    </row>
    <row r="17" spans="1:5" ht="25.5">
      <c r="A17" s="32">
        <v>7</v>
      </c>
      <c r="B17" s="51" t="s">
        <v>63</v>
      </c>
      <c r="C17" s="9">
        <v>212690.72</v>
      </c>
      <c r="D17" s="9">
        <v>411940.3</v>
      </c>
      <c r="E17" s="34">
        <v>624631.02</v>
      </c>
    </row>
    <row r="18" spans="1:5" ht="12.75">
      <c r="A18" s="35" t="s">
        <v>64</v>
      </c>
      <c r="B18" s="36" t="s">
        <v>65</v>
      </c>
      <c r="C18" s="40" t="s">
        <v>13</v>
      </c>
      <c r="D18" s="38">
        <v>49153.7</v>
      </c>
      <c r="E18" s="39">
        <v>49153.7</v>
      </c>
    </row>
    <row r="19" spans="1:5" ht="25.5">
      <c r="A19" s="32">
        <v>8</v>
      </c>
      <c r="B19" s="51" t="s">
        <v>66</v>
      </c>
      <c r="C19" s="9">
        <v>91055.83</v>
      </c>
      <c r="D19" s="11">
        <v>909.64</v>
      </c>
      <c r="E19" s="34">
        <v>91965.47</v>
      </c>
    </row>
    <row r="20" spans="1:5" ht="12.75">
      <c r="A20" s="32">
        <v>9</v>
      </c>
      <c r="B20" s="33" t="s">
        <v>67</v>
      </c>
      <c r="C20" s="9">
        <v>1919.18</v>
      </c>
      <c r="D20" s="9">
        <v>15678.03</v>
      </c>
      <c r="E20" s="34">
        <v>17597.21</v>
      </c>
    </row>
    <row r="21" spans="1:5" ht="25.5">
      <c r="A21" s="32">
        <v>10</v>
      </c>
      <c r="B21" s="51" t="s">
        <v>68</v>
      </c>
      <c r="C21" s="9">
        <v>94055.22</v>
      </c>
      <c r="D21" s="9">
        <v>80452.36</v>
      </c>
      <c r="E21" s="34">
        <v>174507.59</v>
      </c>
    </row>
    <row r="22" spans="1:5" ht="25.5">
      <c r="A22" s="32">
        <v>11</v>
      </c>
      <c r="B22" s="51" t="s">
        <v>69</v>
      </c>
      <c r="C22" s="9">
        <v>2077.23</v>
      </c>
      <c r="D22" s="9">
        <v>2177.4</v>
      </c>
      <c r="E22" s="34">
        <v>4254.63</v>
      </c>
    </row>
    <row r="23" spans="1:5" ht="12.75">
      <c r="A23" s="32">
        <v>12</v>
      </c>
      <c r="B23" s="33" t="s">
        <v>70</v>
      </c>
      <c r="C23" s="11">
        <v>858</v>
      </c>
      <c r="D23" s="12" t="s">
        <v>13</v>
      </c>
      <c r="E23" s="42">
        <v>858</v>
      </c>
    </row>
    <row r="24" spans="1:5" ht="25.5">
      <c r="A24" s="32">
        <v>13</v>
      </c>
      <c r="B24" s="51" t="s">
        <v>71</v>
      </c>
      <c r="C24" s="12" t="s">
        <v>13</v>
      </c>
      <c r="D24" s="12" t="s">
        <v>13</v>
      </c>
      <c r="E24" s="41" t="s">
        <v>13</v>
      </c>
    </row>
    <row r="25" spans="1:5" ht="25.5">
      <c r="A25" s="32">
        <v>14</v>
      </c>
      <c r="B25" s="51" t="s">
        <v>72</v>
      </c>
      <c r="C25" s="12" t="s">
        <v>13</v>
      </c>
      <c r="D25" s="9">
        <v>4990</v>
      </c>
      <c r="E25" s="34">
        <v>4990</v>
      </c>
    </row>
    <row r="26" spans="1:5" ht="12.75">
      <c r="A26" s="32">
        <v>15</v>
      </c>
      <c r="B26" s="33" t="s">
        <v>73</v>
      </c>
      <c r="C26" s="12" t="s">
        <v>13</v>
      </c>
      <c r="D26" s="12" t="s">
        <v>13</v>
      </c>
      <c r="E26" s="41" t="s">
        <v>13</v>
      </c>
    </row>
    <row r="27" spans="1:5" ht="12.75">
      <c r="A27" s="32">
        <v>16</v>
      </c>
      <c r="B27" s="33" t="s">
        <v>74</v>
      </c>
      <c r="C27" s="11">
        <v>14.6</v>
      </c>
      <c r="D27" s="12" t="s">
        <v>13</v>
      </c>
      <c r="E27" s="42">
        <v>14.6</v>
      </c>
    </row>
    <row r="28" spans="1:5" ht="38.25">
      <c r="A28" s="32">
        <v>17</v>
      </c>
      <c r="B28" s="51" t="s">
        <v>75</v>
      </c>
      <c r="C28" s="12" t="s">
        <v>13</v>
      </c>
      <c r="D28" s="12" t="s">
        <v>13</v>
      </c>
      <c r="E28" s="41" t="s">
        <v>13</v>
      </c>
    </row>
    <row r="29" spans="1:5" ht="25.5">
      <c r="A29" s="32">
        <v>18</v>
      </c>
      <c r="B29" s="51" t="s">
        <v>76</v>
      </c>
      <c r="C29" s="12" t="s">
        <v>13</v>
      </c>
      <c r="D29" s="12" t="s">
        <v>13</v>
      </c>
      <c r="E29" s="41" t="s">
        <v>13</v>
      </c>
    </row>
    <row r="30" spans="1:5" ht="12.75">
      <c r="A30" s="32">
        <v>19</v>
      </c>
      <c r="B30" s="33" t="s">
        <v>77</v>
      </c>
      <c r="C30" s="12" t="s">
        <v>13</v>
      </c>
      <c r="D30" s="12" t="s">
        <v>13</v>
      </c>
      <c r="E30" s="41" t="s">
        <v>13</v>
      </c>
    </row>
    <row r="31" spans="1:5" ht="13.5" thickBot="1">
      <c r="A31" s="32">
        <v>20</v>
      </c>
      <c r="B31" s="33" t="s">
        <v>78</v>
      </c>
      <c r="C31" s="9">
        <v>14138.12</v>
      </c>
      <c r="D31" s="9">
        <v>4179.04</v>
      </c>
      <c r="E31" s="34">
        <v>18317.16</v>
      </c>
    </row>
    <row r="32" spans="1:5" ht="14.25" thickBot="1" thickTop="1">
      <c r="A32" s="49" t="s">
        <v>35</v>
      </c>
      <c r="B32" s="49"/>
      <c r="C32" s="28">
        <v>1108179.23</v>
      </c>
      <c r="D32" s="28">
        <v>1932185.43</v>
      </c>
      <c r="E32" s="50">
        <v>3040364.66</v>
      </c>
    </row>
    <row r="33" spans="1:5" ht="13.5" thickTop="1">
      <c r="A33" s="1" t="s">
        <v>79</v>
      </c>
      <c r="B33" s="2"/>
      <c r="C33" s="2"/>
      <c r="D33" s="2"/>
      <c r="E33" s="2"/>
    </row>
  </sheetData>
  <mergeCells count="7">
    <mergeCell ref="A32:B32"/>
    <mergeCell ref="A33:E33"/>
    <mergeCell ref="A1:E1"/>
    <mergeCell ref="A2:B2"/>
    <mergeCell ref="C2:C3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F9" sqref="F9"/>
    </sheetView>
  </sheetViews>
  <sheetFormatPr defaultColWidth="9.140625" defaultRowHeight="12.75"/>
  <cols>
    <col min="1" max="1" width="18.57421875" style="0" customWidth="1"/>
    <col min="2" max="2" width="20.8515625" style="0" customWidth="1"/>
    <col min="3" max="3" width="22.421875" style="0" customWidth="1"/>
    <col min="4" max="4" width="22.00390625" style="0" customWidth="1"/>
  </cols>
  <sheetData>
    <row r="1" spans="1:4" ht="16.5" thickBot="1">
      <c r="A1" s="31" t="s">
        <v>80</v>
      </c>
      <c r="B1" s="31"/>
      <c r="C1" s="31"/>
      <c r="D1" s="31"/>
    </row>
    <row r="2" spans="1:4" ht="52.5" thickBot="1" thickTop="1">
      <c r="A2" s="52" t="s">
        <v>81</v>
      </c>
      <c r="B2" s="53" t="s">
        <v>82</v>
      </c>
      <c r="C2" s="53" t="s">
        <v>83</v>
      </c>
      <c r="D2" s="54" t="s">
        <v>84</v>
      </c>
    </row>
    <row r="3" spans="1:4" ht="13.5" thickTop="1">
      <c r="A3" s="7" t="s">
        <v>85</v>
      </c>
      <c r="B3" s="9">
        <v>1004817.16</v>
      </c>
      <c r="C3" s="9">
        <v>1820668.76</v>
      </c>
      <c r="D3" s="34">
        <v>2825485.92</v>
      </c>
    </row>
    <row r="4" spans="1:4" ht="12.75">
      <c r="A4" s="7" t="s">
        <v>86</v>
      </c>
      <c r="B4" s="9">
        <v>102095.79</v>
      </c>
      <c r="C4" s="9">
        <v>110436.69</v>
      </c>
      <c r="D4" s="34">
        <v>212532.48</v>
      </c>
    </row>
    <row r="5" spans="1:4" ht="13.5" thickBot="1">
      <c r="A5" s="7" t="s">
        <v>87</v>
      </c>
      <c r="B5" s="9">
        <v>1266.28</v>
      </c>
      <c r="C5" s="9">
        <v>1079.99</v>
      </c>
      <c r="D5" s="34">
        <v>2346.27</v>
      </c>
    </row>
    <row r="6" spans="1:4" ht="14.25" thickBot="1" thickTop="1">
      <c r="A6" s="26" t="s">
        <v>35</v>
      </c>
      <c r="B6" s="28">
        <v>1108179.23</v>
      </c>
      <c r="C6" s="28">
        <v>1932185.43</v>
      </c>
      <c r="D6" s="50">
        <v>3040364.66</v>
      </c>
    </row>
    <row r="7" spans="1:4" ht="13.5" thickTop="1">
      <c r="A7" s="1" t="s">
        <v>0</v>
      </c>
      <c r="B7" s="2"/>
      <c r="C7" s="2"/>
      <c r="D7" s="2"/>
    </row>
    <row r="8" spans="1:4" ht="13.5" thickBot="1">
      <c r="A8" s="1" t="s">
        <v>0</v>
      </c>
      <c r="B8" s="2"/>
      <c r="C8" s="2"/>
      <c r="D8" s="2"/>
    </row>
    <row r="9" spans="1:4" ht="52.5" thickBot="1" thickTop="1">
      <c r="A9" s="55" t="s">
        <v>88</v>
      </c>
      <c r="B9" s="53" t="s">
        <v>82</v>
      </c>
      <c r="C9" s="53" t="s">
        <v>83</v>
      </c>
      <c r="D9" s="54" t="s">
        <v>84</v>
      </c>
    </row>
    <row r="10" spans="1:4" ht="13.5" thickTop="1">
      <c r="A10" s="7" t="s">
        <v>89</v>
      </c>
      <c r="B10" s="9">
        <v>892208.87</v>
      </c>
      <c r="C10" s="9">
        <v>1230415.74</v>
      </c>
      <c r="D10" s="34">
        <v>2122624.61</v>
      </c>
    </row>
    <row r="11" spans="1:4" ht="12.75">
      <c r="A11" s="7" t="s">
        <v>90</v>
      </c>
      <c r="B11" s="9">
        <v>190501.52</v>
      </c>
      <c r="C11" s="9">
        <v>628309.7</v>
      </c>
      <c r="D11" s="34">
        <v>818811.22</v>
      </c>
    </row>
    <row r="12" spans="1:4" ht="12.75">
      <c r="A12" s="7" t="s">
        <v>91</v>
      </c>
      <c r="B12" s="9">
        <v>11084.19</v>
      </c>
      <c r="C12" s="9">
        <v>59075.34</v>
      </c>
      <c r="D12" s="34">
        <v>70159.54</v>
      </c>
    </row>
    <row r="13" spans="1:4" ht="13.5" thickBot="1">
      <c r="A13" s="7" t="s">
        <v>92</v>
      </c>
      <c r="B13" s="9">
        <v>14384.65</v>
      </c>
      <c r="C13" s="9">
        <v>14384.65</v>
      </c>
      <c r="D13" s="34">
        <v>28769.3</v>
      </c>
    </row>
    <row r="14" spans="1:4" ht="14.25" thickBot="1" thickTop="1">
      <c r="A14" s="26" t="s">
        <v>35</v>
      </c>
      <c r="B14" s="28">
        <v>1108179.23</v>
      </c>
      <c r="C14" s="28">
        <v>1932185.43</v>
      </c>
      <c r="D14" s="50">
        <v>3040364.66</v>
      </c>
    </row>
    <row r="15" ht="13.5" thickTop="1"/>
  </sheetData>
  <mergeCells count="3">
    <mergeCell ref="A1:D1"/>
    <mergeCell ref="A7:D7"/>
    <mergeCell ref="A8:D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3">
      <selection activeCell="I15" sqref="I15"/>
    </sheetView>
  </sheetViews>
  <sheetFormatPr defaultColWidth="9.140625" defaultRowHeight="12.75"/>
  <cols>
    <col min="1" max="1" width="15.8515625" style="0" customWidth="1"/>
    <col min="2" max="3" width="10.140625" style="0" customWidth="1"/>
    <col min="4" max="4" width="10.57421875" style="0" customWidth="1"/>
    <col min="5" max="5" width="10.7109375" style="0" customWidth="1"/>
    <col min="6" max="6" width="14.00390625" style="0" customWidth="1"/>
  </cols>
  <sheetData>
    <row r="1" spans="1:6" ht="16.5" thickBot="1">
      <c r="A1" s="3" t="s">
        <v>93</v>
      </c>
      <c r="B1" s="3"/>
      <c r="C1" s="3"/>
      <c r="D1" s="3"/>
      <c r="E1" s="3"/>
      <c r="F1" s="3"/>
    </row>
    <row r="2" spans="1:6" ht="14.25" thickBot="1" thickTop="1">
      <c r="A2" s="67" t="s">
        <v>94</v>
      </c>
      <c r="B2" s="23" t="s">
        <v>3</v>
      </c>
      <c r="C2" s="23"/>
      <c r="D2" s="23" t="s">
        <v>4</v>
      </c>
      <c r="E2" s="23"/>
      <c r="F2" s="24" t="s">
        <v>5</v>
      </c>
    </row>
    <row r="3" spans="1:6" ht="24" customHeight="1" thickBot="1" thickTop="1">
      <c r="A3" s="67"/>
      <c r="B3" s="25" t="s">
        <v>6</v>
      </c>
      <c r="C3" s="25" t="s">
        <v>7</v>
      </c>
      <c r="D3" s="25" t="s">
        <v>6</v>
      </c>
      <c r="E3" s="25" t="s">
        <v>7</v>
      </c>
      <c r="F3" s="24"/>
    </row>
    <row r="4" spans="1:6" ht="13.5" thickTop="1">
      <c r="A4" s="56" t="s">
        <v>95</v>
      </c>
      <c r="B4" s="57">
        <v>7</v>
      </c>
      <c r="C4" s="57">
        <v>10</v>
      </c>
      <c r="D4" s="57">
        <v>5238.6</v>
      </c>
      <c r="E4" s="57">
        <v>9739.62</v>
      </c>
      <c r="F4" s="58">
        <v>14978.22</v>
      </c>
    </row>
    <row r="5" spans="1:6" ht="12.75">
      <c r="A5" s="7" t="s">
        <v>96</v>
      </c>
      <c r="B5" s="12">
        <v>30</v>
      </c>
      <c r="C5" s="12">
        <v>61</v>
      </c>
      <c r="D5" s="12">
        <v>17096.83</v>
      </c>
      <c r="E5" s="12">
        <v>61467.34</v>
      </c>
      <c r="F5" s="41">
        <v>78564.17</v>
      </c>
    </row>
    <row r="6" spans="1:6" ht="12.75">
      <c r="A6" s="7" t="s">
        <v>97</v>
      </c>
      <c r="B6" s="12">
        <v>0</v>
      </c>
      <c r="C6" s="12">
        <v>1</v>
      </c>
      <c r="D6" s="12">
        <v>0</v>
      </c>
      <c r="E6" s="12">
        <v>1054.62</v>
      </c>
      <c r="F6" s="41">
        <v>1054.62</v>
      </c>
    </row>
    <row r="7" spans="1:6" ht="12.75">
      <c r="A7" s="7" t="s">
        <v>98</v>
      </c>
      <c r="B7" s="12">
        <v>1</v>
      </c>
      <c r="C7" s="12">
        <v>3</v>
      </c>
      <c r="D7" s="12">
        <v>1001.64</v>
      </c>
      <c r="E7" s="12">
        <v>3653.36</v>
      </c>
      <c r="F7" s="41">
        <v>4655</v>
      </c>
    </row>
    <row r="8" spans="1:6" ht="12.75">
      <c r="A8" s="7" t="s">
        <v>99</v>
      </c>
      <c r="B8" s="12">
        <v>66</v>
      </c>
      <c r="C8" s="12">
        <v>126</v>
      </c>
      <c r="D8" s="12">
        <v>46124.99</v>
      </c>
      <c r="E8" s="12">
        <v>114727.45</v>
      </c>
      <c r="F8" s="41">
        <v>160852.44</v>
      </c>
    </row>
    <row r="9" spans="1:6" ht="12.75">
      <c r="A9" s="7" t="s">
        <v>100</v>
      </c>
      <c r="B9" s="12">
        <v>0</v>
      </c>
      <c r="C9" s="12">
        <v>17</v>
      </c>
      <c r="D9" s="12">
        <v>0</v>
      </c>
      <c r="E9" s="12">
        <v>17728.47</v>
      </c>
      <c r="F9" s="41">
        <v>17728.47</v>
      </c>
    </row>
    <row r="10" spans="1:6" ht="12.75">
      <c r="A10" s="7" t="s">
        <v>101</v>
      </c>
      <c r="B10" s="12">
        <v>8</v>
      </c>
      <c r="C10" s="12">
        <v>4</v>
      </c>
      <c r="D10" s="12">
        <v>8274.81</v>
      </c>
      <c r="E10" s="12">
        <v>4313.35</v>
      </c>
      <c r="F10" s="41">
        <v>12588.16</v>
      </c>
    </row>
    <row r="11" spans="1:6" ht="12.75">
      <c r="A11" s="7" t="s">
        <v>102</v>
      </c>
      <c r="B11" s="12">
        <v>0</v>
      </c>
      <c r="C11" s="12">
        <v>4</v>
      </c>
      <c r="D11" s="12">
        <v>0</v>
      </c>
      <c r="E11" s="12">
        <v>4911.88</v>
      </c>
      <c r="F11" s="41">
        <v>4911.88</v>
      </c>
    </row>
    <row r="12" spans="1:6" ht="12.75">
      <c r="A12" s="7" t="s">
        <v>103</v>
      </c>
      <c r="B12" s="12">
        <v>142</v>
      </c>
      <c r="C12" s="12">
        <v>528</v>
      </c>
      <c r="D12" s="12">
        <v>120935.11</v>
      </c>
      <c r="E12" s="12">
        <v>503825.72</v>
      </c>
      <c r="F12" s="41">
        <v>624760.83</v>
      </c>
    </row>
    <row r="13" spans="1:6" ht="12.75">
      <c r="A13" s="7" t="s">
        <v>104</v>
      </c>
      <c r="B13" s="12">
        <v>1</v>
      </c>
      <c r="C13" s="12">
        <v>0</v>
      </c>
      <c r="D13" s="12">
        <v>1490.74</v>
      </c>
      <c r="E13" s="12">
        <v>0</v>
      </c>
      <c r="F13" s="41">
        <v>1490.74</v>
      </c>
    </row>
    <row r="14" spans="1:6" ht="12.75">
      <c r="A14" s="7" t="s">
        <v>105</v>
      </c>
      <c r="B14" s="12">
        <v>84</v>
      </c>
      <c r="C14" s="12">
        <v>140</v>
      </c>
      <c r="D14" s="12">
        <v>87052.3</v>
      </c>
      <c r="E14" s="12">
        <v>141192.2</v>
      </c>
      <c r="F14" s="41">
        <v>228244.5</v>
      </c>
    </row>
    <row r="15" spans="1:6" ht="12.75">
      <c r="A15" s="7" t="s">
        <v>106</v>
      </c>
      <c r="B15" s="12">
        <v>66</v>
      </c>
      <c r="C15" s="12">
        <v>400</v>
      </c>
      <c r="D15" s="12">
        <v>61286.93</v>
      </c>
      <c r="E15" s="12">
        <v>386153.29</v>
      </c>
      <c r="F15" s="41">
        <v>447440.22</v>
      </c>
    </row>
    <row r="16" spans="1:6" ht="12.75">
      <c r="A16" s="7" t="s">
        <v>107</v>
      </c>
      <c r="B16" s="12">
        <v>2</v>
      </c>
      <c r="C16" s="12">
        <v>0</v>
      </c>
      <c r="D16" s="12">
        <v>2106.5</v>
      </c>
      <c r="E16" s="12">
        <v>0</v>
      </c>
      <c r="F16" s="41">
        <v>2106.5</v>
      </c>
    </row>
    <row r="17" spans="1:6" ht="12.75">
      <c r="A17" s="7" t="s">
        <v>108</v>
      </c>
      <c r="B17" s="12">
        <v>2</v>
      </c>
      <c r="C17" s="12">
        <v>59</v>
      </c>
      <c r="D17" s="12">
        <v>1804.23</v>
      </c>
      <c r="E17" s="12">
        <v>69122.31</v>
      </c>
      <c r="F17" s="41">
        <v>70926.54</v>
      </c>
    </row>
    <row r="18" spans="1:6" ht="12.75">
      <c r="A18" s="7" t="s">
        <v>109</v>
      </c>
      <c r="B18" s="12">
        <v>36</v>
      </c>
      <c r="C18" s="12">
        <v>100</v>
      </c>
      <c r="D18" s="12">
        <v>33049.07</v>
      </c>
      <c r="E18" s="12">
        <v>94589.13</v>
      </c>
      <c r="F18" s="41">
        <v>127638.2</v>
      </c>
    </row>
    <row r="19" spans="1:6" ht="12.75">
      <c r="A19" s="7" t="s">
        <v>110</v>
      </c>
      <c r="B19" s="12">
        <v>48</v>
      </c>
      <c r="C19" s="12">
        <v>231</v>
      </c>
      <c r="D19" s="12">
        <v>29097.4</v>
      </c>
      <c r="E19" s="12">
        <v>243127.15</v>
      </c>
      <c r="F19" s="41">
        <v>272224.55</v>
      </c>
    </row>
    <row r="20" spans="1:6" ht="13.5" thickBot="1">
      <c r="A20" s="13" t="s">
        <v>111</v>
      </c>
      <c r="B20" s="14">
        <v>592</v>
      </c>
      <c r="C20" s="20">
        <v>1954</v>
      </c>
      <c r="D20" s="15">
        <v>497423.93</v>
      </c>
      <c r="E20" s="15">
        <v>1901174.16</v>
      </c>
      <c r="F20" s="16">
        <f>SUM(F4:F19)</f>
        <v>2070165.04</v>
      </c>
    </row>
    <row r="21" spans="1:6" ht="13.5" thickTop="1">
      <c r="A21" s="59" t="s">
        <v>112</v>
      </c>
      <c r="B21" s="60">
        <v>1319</v>
      </c>
      <c r="C21" s="61">
        <v>331</v>
      </c>
      <c r="D21" s="62">
        <v>693620.2</v>
      </c>
      <c r="E21" s="62">
        <v>276579.69</v>
      </c>
      <c r="F21" s="63">
        <v>970199.89</v>
      </c>
    </row>
    <row r="22" spans="1:6" ht="13.5" thickBot="1">
      <c r="A22" s="64" t="s">
        <v>113</v>
      </c>
      <c r="B22" s="65">
        <v>101</v>
      </c>
      <c r="C22" s="65">
        <v>289</v>
      </c>
      <c r="D22" s="66">
        <v>83336.38</v>
      </c>
      <c r="E22" s="66">
        <v>261358.79</v>
      </c>
      <c r="F22" s="16">
        <v>344695.17</v>
      </c>
    </row>
    <row r="23" spans="1:6" ht="14.25" thickBot="1" thickTop="1">
      <c r="A23" s="26" t="s">
        <v>35</v>
      </c>
      <c r="B23" s="27">
        <v>1812</v>
      </c>
      <c r="C23" s="27">
        <v>2015</v>
      </c>
      <c r="D23" s="28">
        <v>1108179.35</v>
      </c>
      <c r="E23" s="28">
        <v>1932185.58</v>
      </c>
      <c r="F23" s="50">
        <f>F20+F21</f>
        <v>3040364.93</v>
      </c>
    </row>
    <row r="24" ht="13.5" thickTop="1"/>
  </sheetData>
  <mergeCells count="5">
    <mergeCell ref="A1:F1"/>
    <mergeCell ref="A2:A3"/>
    <mergeCell ref="B2:C2"/>
    <mergeCell ref="D2:E2"/>
    <mergeCell ref="F2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30">
      <selection activeCell="H44" sqref="H44"/>
    </sheetView>
  </sheetViews>
  <sheetFormatPr defaultColWidth="9.140625" defaultRowHeight="12.75"/>
  <cols>
    <col min="1" max="1" width="25.00390625" style="0" customWidth="1"/>
    <col min="2" max="2" width="26.421875" style="0" customWidth="1"/>
    <col min="3" max="3" width="10.140625" style="0" customWidth="1"/>
    <col min="4" max="4" width="10.421875" style="0" customWidth="1"/>
    <col min="5" max="5" width="10.00390625" style="0" bestFit="1" customWidth="1"/>
  </cols>
  <sheetData>
    <row r="1" spans="1:5" ht="16.5" thickBot="1">
      <c r="A1" s="31" t="s">
        <v>114</v>
      </c>
      <c r="B1" s="31"/>
      <c r="C1" s="31"/>
      <c r="D1" s="31"/>
      <c r="E1" s="31"/>
    </row>
    <row r="2" spans="1:5" ht="52.5" thickBot="1" thickTop="1">
      <c r="A2" s="52" t="s">
        <v>115</v>
      </c>
      <c r="B2" s="86" t="s">
        <v>116</v>
      </c>
      <c r="C2" s="53" t="s">
        <v>117</v>
      </c>
      <c r="D2" s="53" t="s">
        <v>118</v>
      </c>
      <c r="E2" s="54" t="s">
        <v>5</v>
      </c>
    </row>
    <row r="3" spans="1:5" ht="13.5" thickTop="1">
      <c r="A3" s="7" t="s">
        <v>119</v>
      </c>
      <c r="B3" s="33" t="s">
        <v>120</v>
      </c>
      <c r="C3" s="12" t="s">
        <v>13</v>
      </c>
      <c r="D3" s="9">
        <v>61540.31</v>
      </c>
      <c r="E3" s="34">
        <v>61540.31</v>
      </c>
    </row>
    <row r="4" spans="1:5" ht="12.75">
      <c r="A4" s="7" t="s">
        <v>119</v>
      </c>
      <c r="B4" s="33" t="s">
        <v>121</v>
      </c>
      <c r="C4" s="12" t="s">
        <v>13</v>
      </c>
      <c r="D4" s="9">
        <v>91841.78</v>
      </c>
      <c r="E4" s="34">
        <v>91841.78</v>
      </c>
    </row>
    <row r="5" spans="1:5" ht="12.75">
      <c r="A5" s="68" t="s">
        <v>122</v>
      </c>
      <c r="B5" s="69"/>
      <c r="C5" s="70"/>
      <c r="D5" s="71"/>
      <c r="E5" s="72"/>
    </row>
    <row r="6" spans="1:5" ht="12.75">
      <c r="A6" s="73" t="s">
        <v>123</v>
      </c>
      <c r="B6" s="74" t="s">
        <v>124</v>
      </c>
      <c r="C6" s="75" t="s">
        <v>13</v>
      </c>
      <c r="D6" s="76">
        <v>96189.13</v>
      </c>
      <c r="E6" s="77">
        <v>96189.13</v>
      </c>
    </row>
    <row r="7" spans="1:5" ht="12.75">
      <c r="A7" s="73" t="s">
        <v>125</v>
      </c>
      <c r="B7" s="74" t="s">
        <v>126</v>
      </c>
      <c r="C7" s="76">
        <v>34307.77</v>
      </c>
      <c r="D7" s="76">
        <v>77275.05</v>
      </c>
      <c r="E7" s="77">
        <v>111582.82</v>
      </c>
    </row>
    <row r="8" spans="1:5" ht="12.75">
      <c r="A8" s="73" t="s">
        <v>125</v>
      </c>
      <c r="B8" s="74" t="s">
        <v>127</v>
      </c>
      <c r="C8" s="76">
        <v>8113.41</v>
      </c>
      <c r="D8" s="76">
        <v>101610.83</v>
      </c>
      <c r="E8" s="77">
        <v>109724.24</v>
      </c>
    </row>
    <row r="9" spans="1:5" ht="12.75">
      <c r="A9" s="73" t="s">
        <v>128</v>
      </c>
      <c r="B9" s="74" t="s">
        <v>129</v>
      </c>
      <c r="C9" s="78">
        <v>920.6</v>
      </c>
      <c r="D9" s="75" t="s">
        <v>13</v>
      </c>
      <c r="E9" s="79">
        <v>920.6</v>
      </c>
    </row>
    <row r="10" spans="1:5" ht="12.75">
      <c r="A10" s="73" t="s">
        <v>130</v>
      </c>
      <c r="B10" s="74" t="s">
        <v>131</v>
      </c>
      <c r="C10" s="76">
        <v>1001.77</v>
      </c>
      <c r="D10" s="75" t="s">
        <v>13</v>
      </c>
      <c r="E10" s="77">
        <v>1001.77</v>
      </c>
    </row>
    <row r="11" spans="1:5" ht="12.75">
      <c r="A11" s="73" t="s">
        <v>132</v>
      </c>
      <c r="B11" s="74" t="s">
        <v>133</v>
      </c>
      <c r="C11" s="75" t="s">
        <v>13</v>
      </c>
      <c r="D11" s="76">
        <v>114918.91</v>
      </c>
      <c r="E11" s="77">
        <v>114918.91</v>
      </c>
    </row>
    <row r="12" spans="1:5" ht="12.75">
      <c r="A12" s="68" t="s">
        <v>134</v>
      </c>
      <c r="B12" s="80"/>
      <c r="C12" s="81">
        <f>SUM(C6:C11)</f>
        <v>44343.54999999999</v>
      </c>
      <c r="D12" s="81">
        <f>SUM(D6:D11)</f>
        <v>389993.92000000004</v>
      </c>
      <c r="E12" s="82">
        <f>SUM(E6:E11)</f>
        <v>434337.47</v>
      </c>
    </row>
    <row r="13" spans="1:5" ht="12.75">
      <c r="A13" s="7" t="s">
        <v>135</v>
      </c>
      <c r="B13" s="33" t="s">
        <v>136</v>
      </c>
      <c r="C13" s="9">
        <v>25628.6</v>
      </c>
      <c r="D13" s="12" t="s">
        <v>13</v>
      </c>
      <c r="E13" s="34">
        <v>25628.6</v>
      </c>
    </row>
    <row r="14" spans="1:5" ht="12.75">
      <c r="A14" s="7" t="s">
        <v>137</v>
      </c>
      <c r="B14" s="33" t="s">
        <v>138</v>
      </c>
      <c r="C14" s="12" t="s">
        <v>13</v>
      </c>
      <c r="D14" s="9">
        <v>73861</v>
      </c>
      <c r="E14" s="34">
        <v>73861</v>
      </c>
    </row>
    <row r="15" spans="1:5" ht="12.75">
      <c r="A15" s="7" t="s">
        <v>139</v>
      </c>
      <c r="B15" s="33" t="s">
        <v>140</v>
      </c>
      <c r="C15" s="9">
        <v>11684.82</v>
      </c>
      <c r="D15" s="9">
        <v>47453.52</v>
      </c>
      <c r="E15" s="34">
        <v>59138.34</v>
      </c>
    </row>
    <row r="16" spans="1:5" ht="12.75">
      <c r="A16" s="68" t="s">
        <v>141</v>
      </c>
      <c r="B16" s="69"/>
      <c r="C16" s="71"/>
      <c r="D16" s="71"/>
      <c r="E16" s="72"/>
    </row>
    <row r="17" spans="1:5" ht="12.75">
      <c r="A17" s="73" t="s">
        <v>142</v>
      </c>
      <c r="B17" s="74" t="s">
        <v>143</v>
      </c>
      <c r="C17" s="76">
        <v>12391</v>
      </c>
      <c r="D17" s="76">
        <v>26690</v>
      </c>
      <c r="E17" s="77">
        <v>39081</v>
      </c>
    </row>
    <row r="18" spans="1:5" ht="12.75">
      <c r="A18" s="7" t="s">
        <v>144</v>
      </c>
      <c r="B18" s="33" t="s">
        <v>145</v>
      </c>
      <c r="C18" s="12" t="s">
        <v>13</v>
      </c>
      <c r="D18" s="9">
        <v>128426.53</v>
      </c>
      <c r="E18" s="34">
        <v>128426.53</v>
      </c>
    </row>
    <row r="19" spans="1:5" ht="12.75">
      <c r="A19" s="68" t="s">
        <v>146</v>
      </c>
      <c r="B19" s="83"/>
      <c r="C19" s="84">
        <f>SUM(C17:C18)</f>
        <v>12391</v>
      </c>
      <c r="D19" s="84">
        <f>SUM(D17:D18)</f>
        <v>155116.53</v>
      </c>
      <c r="E19" s="85">
        <f>SUM(E17:E18)</f>
        <v>167507.53</v>
      </c>
    </row>
    <row r="20" spans="1:5" ht="12.75">
      <c r="A20" s="7" t="s">
        <v>147</v>
      </c>
      <c r="B20" s="33" t="s">
        <v>148</v>
      </c>
      <c r="C20" s="12" t="s">
        <v>13</v>
      </c>
      <c r="D20" s="9">
        <v>4726.1</v>
      </c>
      <c r="E20" s="34">
        <v>4726.1</v>
      </c>
    </row>
    <row r="21" spans="1:5" ht="12.75">
      <c r="A21" s="7" t="s">
        <v>147</v>
      </c>
      <c r="B21" s="33" t="s">
        <v>149</v>
      </c>
      <c r="C21" s="12" t="s">
        <v>13</v>
      </c>
      <c r="D21" s="9">
        <v>9400.76</v>
      </c>
      <c r="E21" s="34">
        <v>9400.76</v>
      </c>
    </row>
    <row r="22" spans="1:5" ht="12.75">
      <c r="A22" s="7" t="s">
        <v>150</v>
      </c>
      <c r="B22" s="33" t="s">
        <v>150</v>
      </c>
      <c r="C22" s="9">
        <v>23461.91</v>
      </c>
      <c r="D22" s="9">
        <v>152901.33</v>
      </c>
      <c r="E22" s="34">
        <v>176363.24</v>
      </c>
    </row>
    <row r="23" spans="1:5" ht="12.75">
      <c r="A23" s="7" t="s">
        <v>151</v>
      </c>
      <c r="B23" s="33" t="s">
        <v>152</v>
      </c>
      <c r="C23" s="9">
        <v>221377.1</v>
      </c>
      <c r="D23" s="12" t="s">
        <v>13</v>
      </c>
      <c r="E23" s="34">
        <v>221377.1</v>
      </c>
    </row>
    <row r="24" spans="1:5" ht="12.75">
      <c r="A24" s="7" t="s">
        <v>151</v>
      </c>
      <c r="B24" s="33" t="s">
        <v>153</v>
      </c>
      <c r="C24" s="9">
        <v>68688.19</v>
      </c>
      <c r="D24" s="12" t="s">
        <v>13</v>
      </c>
      <c r="E24" s="34">
        <v>68688.19</v>
      </c>
    </row>
    <row r="25" spans="1:5" ht="12.75">
      <c r="A25" s="7" t="s">
        <v>154</v>
      </c>
      <c r="B25" s="33" t="s">
        <v>154</v>
      </c>
      <c r="C25" s="9">
        <v>65749.68</v>
      </c>
      <c r="D25" s="9">
        <v>89093.86</v>
      </c>
      <c r="E25" s="34">
        <v>154843.54</v>
      </c>
    </row>
    <row r="26" spans="1:5" ht="12.75">
      <c r="A26" s="7" t="s">
        <v>155</v>
      </c>
      <c r="B26" s="33" t="s">
        <v>156</v>
      </c>
      <c r="C26" s="9">
        <v>5886</v>
      </c>
      <c r="D26" s="9">
        <v>1950</v>
      </c>
      <c r="E26" s="34">
        <v>7836</v>
      </c>
    </row>
    <row r="27" spans="1:5" ht="12.75">
      <c r="A27" s="7" t="s">
        <v>157</v>
      </c>
      <c r="B27" s="33" t="s">
        <v>158</v>
      </c>
      <c r="C27" s="12" t="s">
        <v>13</v>
      </c>
      <c r="D27" s="9">
        <v>11943</v>
      </c>
      <c r="E27" s="34">
        <v>11943</v>
      </c>
    </row>
    <row r="28" spans="1:5" ht="12.75">
      <c r="A28" s="7" t="s">
        <v>159</v>
      </c>
      <c r="B28" s="33" t="s">
        <v>160</v>
      </c>
      <c r="C28" s="9">
        <v>189960.63</v>
      </c>
      <c r="D28" s="12" t="s">
        <v>13</v>
      </c>
      <c r="E28" s="34">
        <v>189960.63</v>
      </c>
    </row>
    <row r="29" spans="1:5" ht="12.75">
      <c r="A29" s="7" t="s">
        <v>161</v>
      </c>
      <c r="B29" s="33" t="s">
        <v>161</v>
      </c>
      <c r="C29" s="9">
        <v>16165.75</v>
      </c>
      <c r="D29" s="9">
        <v>48252.67</v>
      </c>
      <c r="E29" s="34">
        <v>64418.42</v>
      </c>
    </row>
    <row r="30" spans="1:5" ht="12.75">
      <c r="A30" s="7" t="s">
        <v>162</v>
      </c>
      <c r="B30" s="33" t="s">
        <v>162</v>
      </c>
      <c r="C30" s="9">
        <v>79452.4</v>
      </c>
      <c r="D30" s="9">
        <v>54775.68</v>
      </c>
      <c r="E30" s="34">
        <v>134228.08</v>
      </c>
    </row>
    <row r="31" spans="1:5" ht="12.75">
      <c r="A31" s="7" t="s">
        <v>163</v>
      </c>
      <c r="B31" s="33" t="s">
        <v>164</v>
      </c>
      <c r="C31" s="12" t="s">
        <v>13</v>
      </c>
      <c r="D31" s="11">
        <v>71</v>
      </c>
      <c r="E31" s="42">
        <v>71</v>
      </c>
    </row>
    <row r="32" spans="1:5" ht="12.75">
      <c r="A32" s="7" t="s">
        <v>163</v>
      </c>
      <c r="B32" s="33" t="s">
        <v>165</v>
      </c>
      <c r="C32" s="12" t="s">
        <v>13</v>
      </c>
      <c r="D32" s="11">
        <v>333.3</v>
      </c>
      <c r="E32" s="42">
        <v>333.3</v>
      </c>
    </row>
    <row r="33" spans="1:5" ht="12.75">
      <c r="A33" s="7" t="s">
        <v>163</v>
      </c>
      <c r="B33" s="33" t="s">
        <v>166</v>
      </c>
      <c r="C33" s="11">
        <v>326.13</v>
      </c>
      <c r="D33" s="11">
        <v>923.6</v>
      </c>
      <c r="E33" s="34">
        <v>1249.73</v>
      </c>
    </row>
    <row r="34" spans="1:5" ht="12.75">
      <c r="A34" s="7" t="s">
        <v>167</v>
      </c>
      <c r="B34" s="33" t="s">
        <v>167</v>
      </c>
      <c r="C34" s="9">
        <v>41025.39</v>
      </c>
      <c r="D34" s="9">
        <v>42188.9</v>
      </c>
      <c r="E34" s="34">
        <v>83214.29</v>
      </c>
    </row>
    <row r="35" spans="1:5" ht="12.75">
      <c r="A35" s="7" t="s">
        <v>168</v>
      </c>
      <c r="B35" s="33" t="s">
        <v>169</v>
      </c>
      <c r="C35" s="12" t="s">
        <v>13</v>
      </c>
      <c r="D35" s="9">
        <v>50962.8</v>
      </c>
      <c r="E35" s="34">
        <v>50962.8</v>
      </c>
    </row>
    <row r="36" spans="1:5" ht="12.75">
      <c r="A36" s="7" t="s">
        <v>170</v>
      </c>
      <c r="B36" s="33" t="s">
        <v>171</v>
      </c>
      <c r="C36" s="11">
        <v>166</v>
      </c>
      <c r="D36" s="12" t="s">
        <v>13</v>
      </c>
      <c r="E36" s="42">
        <v>166</v>
      </c>
    </row>
    <row r="37" spans="1:5" ht="12.75">
      <c r="A37" s="7" t="s">
        <v>172</v>
      </c>
      <c r="B37" s="33" t="s">
        <v>173</v>
      </c>
      <c r="C37" s="9">
        <v>31906</v>
      </c>
      <c r="D37" s="12" t="s">
        <v>13</v>
      </c>
      <c r="E37" s="34">
        <v>31906</v>
      </c>
    </row>
    <row r="38" spans="1:5" ht="12.75">
      <c r="A38" s="7" t="s">
        <v>172</v>
      </c>
      <c r="B38" s="33" t="s">
        <v>174</v>
      </c>
      <c r="C38" s="9">
        <v>22627</v>
      </c>
      <c r="D38" s="12" t="s">
        <v>13</v>
      </c>
      <c r="E38" s="34">
        <v>22627</v>
      </c>
    </row>
    <row r="39" spans="1:5" ht="12.75">
      <c r="A39" s="7" t="s">
        <v>172</v>
      </c>
      <c r="B39" s="33" t="s">
        <v>149</v>
      </c>
      <c r="C39" s="9">
        <v>33674</v>
      </c>
      <c r="D39" s="12" t="s">
        <v>13</v>
      </c>
      <c r="E39" s="34">
        <v>33674</v>
      </c>
    </row>
    <row r="40" spans="1:5" ht="12.75">
      <c r="A40" s="7" t="s">
        <v>172</v>
      </c>
      <c r="B40" s="33" t="s">
        <v>175</v>
      </c>
      <c r="C40" s="9">
        <v>10330</v>
      </c>
      <c r="D40" s="12" t="s">
        <v>13</v>
      </c>
      <c r="E40" s="34">
        <v>10330</v>
      </c>
    </row>
    <row r="41" spans="1:5" ht="12.75">
      <c r="A41" s="7" t="s">
        <v>172</v>
      </c>
      <c r="B41" s="33" t="s">
        <v>176</v>
      </c>
      <c r="C41" s="9">
        <v>62317</v>
      </c>
      <c r="D41" s="12" t="s">
        <v>13</v>
      </c>
      <c r="E41" s="34">
        <v>62317</v>
      </c>
    </row>
    <row r="42" spans="1:5" ht="12.75">
      <c r="A42" s="7" t="s">
        <v>172</v>
      </c>
      <c r="B42" s="33" t="s">
        <v>177</v>
      </c>
      <c r="C42" s="9">
        <v>115509</v>
      </c>
      <c r="D42" s="12" t="s">
        <v>13</v>
      </c>
      <c r="E42" s="34">
        <v>115509</v>
      </c>
    </row>
    <row r="43" spans="1:5" ht="12.75">
      <c r="A43" s="7" t="s">
        <v>178</v>
      </c>
      <c r="B43" s="33" t="s">
        <v>179</v>
      </c>
      <c r="C43" s="9">
        <v>2779</v>
      </c>
      <c r="D43" s="9">
        <v>44552</v>
      </c>
      <c r="E43" s="34">
        <v>47331</v>
      </c>
    </row>
    <row r="44" spans="1:5" ht="12.75">
      <c r="A44" s="7" t="s">
        <v>180</v>
      </c>
      <c r="B44" s="33" t="s">
        <v>181</v>
      </c>
      <c r="C44" s="12" t="s">
        <v>13</v>
      </c>
      <c r="D44" s="9">
        <v>25853.93</v>
      </c>
      <c r="E44" s="34">
        <v>25853.93</v>
      </c>
    </row>
    <row r="45" spans="1:5" ht="12.75">
      <c r="A45" s="7" t="s">
        <v>182</v>
      </c>
      <c r="B45" s="33" t="s">
        <v>183</v>
      </c>
      <c r="C45" s="12" t="s">
        <v>13</v>
      </c>
      <c r="D45" s="9">
        <v>163034.51</v>
      </c>
      <c r="E45" s="34">
        <v>163034.51</v>
      </c>
    </row>
    <row r="46" spans="1:5" ht="12.75">
      <c r="A46" s="7" t="s">
        <v>182</v>
      </c>
      <c r="B46" s="33" t="s">
        <v>184</v>
      </c>
      <c r="C46" s="12" t="s">
        <v>13</v>
      </c>
      <c r="D46" s="9">
        <v>185898.09</v>
      </c>
      <c r="E46" s="34">
        <v>185898.09</v>
      </c>
    </row>
    <row r="47" spans="1:5" ht="12.75">
      <c r="A47" s="7" t="s">
        <v>185</v>
      </c>
      <c r="B47" s="33" t="s">
        <v>186</v>
      </c>
      <c r="C47" s="9">
        <v>13121.04</v>
      </c>
      <c r="D47" s="12" t="s">
        <v>13</v>
      </c>
      <c r="E47" s="34">
        <v>13121.04</v>
      </c>
    </row>
    <row r="48" spans="1:5" ht="12.75">
      <c r="A48" s="7" t="s">
        <v>187</v>
      </c>
      <c r="B48" s="33" t="s">
        <v>188</v>
      </c>
      <c r="C48" s="9">
        <v>9609.04</v>
      </c>
      <c r="D48" s="9">
        <v>1969</v>
      </c>
      <c r="E48" s="34">
        <v>11578.04</v>
      </c>
    </row>
    <row r="49" spans="1:5" ht="12.75">
      <c r="A49" s="7" t="s">
        <v>189</v>
      </c>
      <c r="B49" s="33" t="s">
        <v>190</v>
      </c>
      <c r="C49" s="12" t="s">
        <v>13</v>
      </c>
      <c r="D49" s="9">
        <v>198406.47</v>
      </c>
      <c r="E49" s="34">
        <v>198406.47</v>
      </c>
    </row>
    <row r="50" spans="1:5" ht="13.5" thickBot="1">
      <c r="A50" s="7" t="s">
        <v>191</v>
      </c>
      <c r="B50" s="33" t="s">
        <v>192</v>
      </c>
      <c r="C50" s="12" t="s">
        <v>13</v>
      </c>
      <c r="D50" s="9">
        <v>25141.37</v>
      </c>
      <c r="E50" s="34">
        <v>25141.37</v>
      </c>
    </row>
    <row r="51" spans="1:5" ht="14.25" thickBot="1" thickTop="1">
      <c r="A51" s="49" t="s">
        <v>35</v>
      </c>
      <c r="B51" s="49"/>
      <c r="C51" s="28">
        <v>1108179.23</v>
      </c>
      <c r="D51" s="28">
        <v>1932185.43</v>
      </c>
      <c r="E51" s="50">
        <v>3040364.66</v>
      </c>
    </row>
    <row r="52" ht="13.5" thickTop="1"/>
  </sheetData>
  <mergeCells count="2">
    <mergeCell ref="A1:E1"/>
    <mergeCell ref="A51:B5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</dc:creator>
  <cp:keywords/>
  <dc:description/>
  <cp:lastModifiedBy>Ferenc</cp:lastModifiedBy>
  <cp:lastPrinted>2007-10-12T20:20:30Z</cp:lastPrinted>
  <dcterms:created xsi:type="dcterms:W3CDTF">2007-10-12T20:04:37Z</dcterms:created>
  <dcterms:modified xsi:type="dcterms:W3CDTF">2007-10-12T20:22:33Z</dcterms:modified>
  <cp:category/>
  <cp:version/>
  <cp:contentType/>
  <cp:contentStatus/>
</cp:coreProperties>
</file>