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3_tabla" sheetId="1" r:id="rId1"/>
    <sheet name="4_tabla" sheetId="2" r:id="rId2"/>
    <sheet name="7_tabla" sheetId="3" r:id="rId3"/>
    <sheet name="8_tabla" sheetId="4" r:id="rId4"/>
    <sheet name="10_tabla" sheetId="5" r:id="rId5"/>
  </sheets>
  <definedNames/>
  <calcPr fullCalcOnLoad="1"/>
</workbook>
</file>

<file path=xl/sharedStrings.xml><?xml version="1.0" encoding="utf-8"?>
<sst xmlns="http://schemas.openxmlformats.org/spreadsheetml/2006/main" count="352" uniqueCount="226">
  <si>
    <t xml:space="preserve">3. A rakodások száma és a rakodott áruk tömege 
országok (feladó/fogadó) szerint
2008. év 1 - 3 hó
</t>
  </si>
  <si>
    <t>Ország</t>
  </si>
  <si>
    <t>Rakodás (darab)</t>
  </si>
  <si>
    <t>Rakodott tömeg (tonna)</t>
  </si>
  <si>
    <t>Összes 
rakodott</t>
  </si>
  <si>
    <t>(feladó/fogadó)</t>
  </si>
  <si>
    <t>Kirakodás</t>
  </si>
  <si>
    <t>Berakodás</t>
  </si>
  <si>
    <t>tömeg (tonna)</t>
  </si>
  <si>
    <t>Aldunai országok</t>
  </si>
  <si>
    <t>Szerbia</t>
  </si>
  <si>
    <t>Horvátország</t>
  </si>
  <si>
    <t>Ukrajna</t>
  </si>
  <si>
    <t>Összesen</t>
  </si>
  <si>
    <t/>
  </si>
  <si>
    <t>Európai Uniós országok</t>
  </si>
  <si>
    <t>Ausztria</t>
  </si>
  <si>
    <t>Belgium</t>
  </si>
  <si>
    <t>Dánia</t>
  </si>
  <si>
    <t>-</t>
  </si>
  <si>
    <t>Franciaország</t>
  </si>
  <si>
    <t>Hollandia</t>
  </si>
  <si>
    <t>Németország</t>
  </si>
  <si>
    <t>Szlovákia</t>
  </si>
  <si>
    <t>Bulgária</t>
  </si>
  <si>
    <t>Románia</t>
  </si>
  <si>
    <t>Egyéb országok</t>
  </si>
  <si>
    <t>Bosznia-Hercegovina</t>
  </si>
  <si>
    <t>Magyarország</t>
  </si>
  <si>
    <t>Mindösszesen</t>
  </si>
  <si>
    <t xml:space="preserve">4. A ki- és a berakott tömeg a szállított árucsoportok szerint
2008. év 1 - 3 hó
</t>
  </si>
  <si>
    <t>Á r u c s o p o r t</t>
  </si>
  <si>
    <t>Kirakott tömeg</t>
  </si>
  <si>
    <t>Berakott tömeg</t>
  </si>
  <si>
    <t>Összes rakodott</t>
  </si>
  <si>
    <t>Kódja</t>
  </si>
  <si>
    <t>Megnevezése</t>
  </si>
  <si>
    <t>(tonna)</t>
  </si>
  <si>
    <t>Mezőgazdasági, vadgazdálkodási, erdőgazdálkodási, halászati és halgazdálkodási termékek*</t>
  </si>
  <si>
    <t>8 068,64</t>
  </si>
  <si>
    <t>444 861,37</t>
  </si>
  <si>
    <t>452 930,01</t>
  </si>
  <si>
    <t>01a</t>
  </si>
  <si>
    <t xml:space="preserve"> - Búza</t>
  </si>
  <si>
    <t>205 256,03</t>
  </si>
  <si>
    <t>01b</t>
  </si>
  <si>
    <t xml:space="preserve"> - Kukorica</t>
  </si>
  <si>
    <t>142 224,73</t>
  </si>
  <si>
    <t>142 702,48</t>
  </si>
  <si>
    <t>01c</t>
  </si>
  <si>
    <t xml:space="preserve"> - Napraforgómag</t>
  </si>
  <si>
    <t>66 220,55</t>
  </si>
  <si>
    <t>66 686,35</t>
  </si>
  <si>
    <t>Feketeszén, barnaszén, tőzeg, kőolaj, földgáz, uránium, és tórium</t>
  </si>
  <si>
    <t>71 318,70</t>
  </si>
  <si>
    <t>02a</t>
  </si>
  <si>
    <t xml:space="preserve"> - Szén</t>
  </si>
  <si>
    <t>Színes fémérc és egyéb bányászati termékek</t>
  </si>
  <si>
    <t>130 503,11</t>
  </si>
  <si>
    <t>3 670,00</t>
  </si>
  <si>
    <t>134 173,11</t>
  </si>
  <si>
    <t>03a</t>
  </si>
  <si>
    <t xml:space="preserve"> - Vasérc</t>
  </si>
  <si>
    <t>29 206,62</t>
  </si>
  <si>
    <t>2 373,00</t>
  </si>
  <si>
    <t>31 579,62</t>
  </si>
  <si>
    <t>03b</t>
  </si>
  <si>
    <t xml:space="preserve"> - Homok, Kavics</t>
  </si>
  <si>
    <t>98 008,60</t>
  </si>
  <si>
    <t>Élelmiszerek, italok és dohánytermékek</t>
  </si>
  <si>
    <t>53 122,89</t>
  </si>
  <si>
    <t>04a</t>
  </si>
  <si>
    <t xml:space="preserve"> - Szója</t>
  </si>
  <si>
    <t>Textíliák, textiláruk; bőr és bőrtermékek</t>
  </si>
  <si>
    <t>Fa és fafeldolgozási termékek, parafa, papíripari rostanyag, papír és papírtermékek; nyomdai termékek</t>
  </si>
  <si>
    <t>1 671,10</t>
  </si>
  <si>
    <t>3 342,20</t>
  </si>
  <si>
    <t>Koksz, kőolajfeldolgozási termékek és nukleáris fűtőanyag</t>
  </si>
  <si>
    <t>112 884,27</t>
  </si>
  <si>
    <t>269 078,14</t>
  </si>
  <si>
    <t>381 962,42</t>
  </si>
  <si>
    <t>07a</t>
  </si>
  <si>
    <t xml:space="preserve"> - Koksz</t>
  </si>
  <si>
    <t>28 655,84</t>
  </si>
  <si>
    <t>Vegyi anyagok, vegyi termékek; gumi- és műanyag termékek</t>
  </si>
  <si>
    <t>95 598,90</t>
  </si>
  <si>
    <t>1 521,52</t>
  </si>
  <si>
    <t>97 120,42</t>
  </si>
  <si>
    <t>Egyéb nemfém ásványi termékek</t>
  </si>
  <si>
    <t>Fémalapanyag, fémfeldolgozási termékek, gépek és berendezések kivételével</t>
  </si>
  <si>
    <t>33 723,18</t>
  </si>
  <si>
    <t>76 407,24</t>
  </si>
  <si>
    <t>110 130,42</t>
  </si>
  <si>
    <t>Gépek és berendezések; irodai és számítógépek; villamos gépek és felszerelések</t>
  </si>
  <si>
    <t>4 613,79</t>
  </si>
  <si>
    <t>4 678,89</t>
  </si>
  <si>
    <t>Járművek, szállítóeszközök</t>
  </si>
  <si>
    <t>Bútorok; egyéb máshová nem sorolt feldolgozási termékek</t>
  </si>
  <si>
    <t>Hulladékból visszanyert nyersanyagok; háztartási és ipari hulladékok</t>
  </si>
  <si>
    <t>Postai küldemények</t>
  </si>
  <si>
    <t>Az áruszállításhoz használt felszerelések, anyagok</t>
  </si>
  <si>
    <t>Költözés alkalmával szállított áruk; utasoktól elkülönítve szállított csomagok; javítás céljából szállított gépjárművek</t>
  </si>
  <si>
    <t>Csoportosított termékek: együtt szállított áruk egyvelege</t>
  </si>
  <si>
    <t>Azonosíthatatlan termékek</t>
  </si>
  <si>
    <t>Egyéb, máshová nem sorolt termékek</t>
  </si>
  <si>
    <t>4 956,80</t>
  </si>
  <si>
    <t>5 156,80</t>
  </si>
  <si>
    <t>* A főárucsoportok tartalmazzák a dőlt betűs alárucsoportok összegszámait.</t>
  </si>
  <si>
    <t xml:space="preserve">7. A szállított áruk tömege a csomagolás módja és a 
rakodási művelet iránya szerint
2008. év 1 - 3 hó
</t>
  </si>
  <si>
    <t>Az áru csomagolása</t>
  </si>
  <si>
    <t>Kirakodott tömeg 
(tonna)</t>
  </si>
  <si>
    <t>Berakodott tömeg 
(tonna)</t>
  </si>
  <si>
    <t>Összes rakodott tömeg 
(tonna)</t>
  </si>
  <si>
    <t>ömlesztett</t>
  </si>
  <si>
    <t>egyéb darabáru</t>
  </si>
  <si>
    <t>Ro-Ro</t>
  </si>
  <si>
    <t> </t>
  </si>
  <si>
    <t>A rakodási művelet 
iránya</t>
  </si>
  <si>
    <t>hajó - part/rakpart</t>
  </si>
  <si>
    <t>hajó - közúti jármű</t>
  </si>
  <si>
    <t>hajó - vasúti kocsi</t>
  </si>
  <si>
    <t>hajó - hajó</t>
  </si>
  <si>
    <t xml:space="preserve">8. A rakodások száma és tömege a szállítást végző 
hajók lobogó szerinti bontásában
2008. év 1 - 3 hó
</t>
  </si>
  <si>
    <t xml:space="preserve">Összes </t>
  </si>
  <si>
    <t>A hajó lobogója</t>
  </si>
  <si>
    <t>rakodott tömeg (tonna)</t>
  </si>
  <si>
    <t>belga</t>
  </si>
  <si>
    <t>bolgár</t>
  </si>
  <si>
    <t>brit</t>
  </si>
  <si>
    <t>francia</t>
  </si>
  <si>
    <t>holland</t>
  </si>
  <si>
    <t>horvát</t>
  </si>
  <si>
    <t>luxemburg</t>
  </si>
  <si>
    <t>moldáv</t>
  </si>
  <si>
    <t>német</t>
  </si>
  <si>
    <t>osztrák</t>
  </si>
  <si>
    <t>román</t>
  </si>
  <si>
    <t>szerb</t>
  </si>
  <si>
    <t>szlovák</t>
  </si>
  <si>
    <t>ukrán</t>
  </si>
  <si>
    <t>Külföldi összesen</t>
  </si>
  <si>
    <t>Magyar összesen</t>
  </si>
  <si>
    <t>.    ebből külföldre</t>
  </si>
  <si>
    <t xml:space="preserve">10. Az üzemeltetők által jelentett ki- és berakott áruk tömege
2008. év 1 - 3 hó
</t>
  </si>
  <si>
    <t>Üzemeltető neve</t>
  </si>
  <si>
    <t>Kikötő neve</t>
  </si>
  <si>
    <t>Kirakodott 
tömeg (tonna)</t>
  </si>
  <si>
    <t>Berakodott 
tömeg (tonna)</t>
  </si>
  <si>
    <t>Összes 
rakodott 
tömeg (tonna)</t>
  </si>
  <si>
    <t>Ács-Gép Építőipari Gépesítő Kft</t>
  </si>
  <si>
    <t>Északi Öböl</t>
  </si>
  <si>
    <t>AGROGRAIN Kereskedelmi ZRt</t>
  </si>
  <si>
    <t>AGROGRAIN Ker. Rt. Dunaföldvár</t>
  </si>
  <si>
    <t>AGROGRAIN Ker. Rt. Mohács</t>
  </si>
  <si>
    <t>Alsó-Duna-völgyi Vízügyi Építő Kft.</t>
  </si>
  <si>
    <t>Duna: Fajsz</t>
  </si>
  <si>
    <t>A+Z Mohács Szolgáltató Gyártó Kereskedelmi és Építőipari Bt.</t>
  </si>
  <si>
    <t>Mohács Vízügyi Igazgatóság Duna</t>
  </si>
  <si>
    <t>Baja BOK</t>
  </si>
  <si>
    <t>    AGRO-HANDEL-HUNGÁRIA.KFT.</t>
  </si>
  <si>
    <t>AGRO-HANDEL-HUNGÁRIA</t>
  </si>
  <si>
    <t>    AGROSZIGET Szolgáltató Kft.</t>
  </si>
  <si>
    <t>Agrosziget Kft.</t>
  </si>
  <si>
    <t>    ÁTI DEPO Közraktározási Zrt</t>
  </si>
  <si>
    <t>ÁTI DEPO ZRT. I.</t>
  </si>
  <si>
    <t>ÁTI DEPO ZRT. II.</t>
  </si>
  <si>
    <t>    Bajai Országos Közforgalmú Kikötőműködtető Kft.</t>
  </si>
  <si>
    <t>    Gemenci Erdő- és Vadgazdaság ZRt</t>
  </si>
  <si>
    <t>Gemenc Zrt. Kikötő</t>
  </si>
  <si>
    <t>Baja BOK összesen</t>
  </si>
  <si>
    <t>Bogyiszlói Kereskedő-Szolgáltató Zrt.</t>
  </si>
  <si>
    <t>Bogyiszlói Közforgalmú Kikötő Rt.</t>
  </si>
  <si>
    <t>Bólyi Mezőgazdasági Termelő és Kereskedelmi Zrt</t>
  </si>
  <si>
    <t>Bóly Rt. Dunai Kikötő</t>
  </si>
  <si>
    <t>Boortmalt Magayrország Kft.</t>
  </si>
  <si>
    <t>Boortmalt Magyarország Dunaújváros</t>
  </si>
  <si>
    <t>Budapesti OKK</t>
  </si>
  <si>
    <t>    MAHART Gabonatárház Kft.</t>
  </si>
  <si>
    <t>MAHART Gabonatárház Kft.</t>
  </si>
  <si>
    <t>Budapesti OKK összesen</t>
  </si>
  <si>
    <t>CONCORDIA Közraktár Zrt.</t>
  </si>
  <si>
    <t>CONCORDIA Rt. Fadd-Dombori</t>
  </si>
  <si>
    <t>Dunai Kavicsüzemek Kft.</t>
  </si>
  <si>
    <t>Dunakeszi 1661 fkm</t>
  </si>
  <si>
    <t>Vác 1681 fkm</t>
  </si>
  <si>
    <t>Dunai Kikötő Kft.</t>
  </si>
  <si>
    <t>Dunai Nehézrakodó Kft.</t>
  </si>
  <si>
    <t>Dunai Nehézrakodó</t>
  </si>
  <si>
    <t>DUNAKŐ Kft.</t>
  </si>
  <si>
    <t>Dunabogdány, Kőrakodó</t>
  </si>
  <si>
    <t>DUNATÁR Kőolajterméktároló és Kereskedelmi Kft.</t>
  </si>
  <si>
    <t>MAHART Szabadkikötő - Petróleum medence - Dunatár Kft.</t>
  </si>
  <si>
    <t>Dunavecse Kikötő Kft.</t>
  </si>
  <si>
    <t>Euro-Tankhajó Bt.</t>
  </si>
  <si>
    <t>Budapest EURO-TANKHAJÓ</t>
  </si>
  <si>
    <t>FERROPORT Fedett Átrakó és Raktározó Kft.</t>
  </si>
  <si>
    <t>Gemenci Erdő- és Vadgazdaság ZRt</t>
  </si>
  <si>
    <t>Koppány-Sziget</t>
  </si>
  <si>
    <t>Győr-Gönyű Kikötő Zrt.</t>
  </si>
  <si>
    <t>Győr-Gönyű Kikötő Rt.</t>
  </si>
  <si>
    <t>ISD PORTOLAN KFT.</t>
  </si>
  <si>
    <t>Dunaújváros ISD Portolan</t>
  </si>
  <si>
    <t>Kreatív Studió Kft.</t>
  </si>
  <si>
    <t>Kreatív Stúdió Gabona Rakodó Mohács</t>
  </si>
  <si>
    <t>MAHAJOSZ /Magyar Hajófuvarozó Szövetkezet/</t>
  </si>
  <si>
    <t>Baja MAHAJOSZ</t>
  </si>
  <si>
    <t>Harta</t>
  </si>
  <si>
    <t>Mohács MAHAJOSZ</t>
  </si>
  <si>
    <t>Paks MAHAJOSZ</t>
  </si>
  <si>
    <t>MAHART Duna-Cargo Hajózási Kereskedelmi és Szolgáltató Kft</t>
  </si>
  <si>
    <t>Komárom III. Közforgalmi Kikötő</t>
  </si>
  <si>
    <t>Margittasziget 92 Kft.</t>
  </si>
  <si>
    <t>AGROPTIM - Margitta-sziget</t>
  </si>
  <si>
    <t>MOL Magyar Olaj-és Gázipari NyRt.</t>
  </si>
  <si>
    <t>MOL Rt. Komárom-Bázistelep</t>
  </si>
  <si>
    <t>MOL Rt. Százhalombatta</t>
  </si>
  <si>
    <t>MOL-LUB Kenőanyag Gyártó Forgalmazó, Szolgáltató Kft.</t>
  </si>
  <si>
    <t>MOL-LUB Kft. Almásfüzitő</t>
  </si>
  <si>
    <t>OILTANKING Hungary Kft.</t>
  </si>
  <si>
    <t>Oiltanking Hungária kft.</t>
  </si>
  <si>
    <t>SYGNUS KERESKEDELMI KFT.</t>
  </si>
  <si>
    <t>Paks Sygnus kft.</t>
  </si>
  <si>
    <t>SYGNUS-PORT HARTA KFT.</t>
  </si>
  <si>
    <t>Harta-Sygnus</t>
  </si>
  <si>
    <t>SZIKRA Mezőgazdasági Szövetkezet</t>
  </si>
  <si>
    <t>SZIKRA SZÖVETKEZET, Solt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</si>
</sst>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Garamond"/>
      <family val="0"/>
    </font>
    <font>
      <sz val="10"/>
      <name val="Garamond"/>
      <family val="0"/>
    </font>
    <font>
      <sz val="8"/>
      <name val="Arial"/>
      <family val="0"/>
    </font>
    <font>
      <b/>
      <sz val="12"/>
      <name val="Garamond"/>
      <family val="0"/>
    </font>
    <font>
      <i/>
      <sz val="10"/>
      <name val="Garamond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/>
    </xf>
    <xf numFmtId="1" fontId="2" fillId="0" borderId="2" xfId="0" applyFont="1" applyBorder="1" applyAlignment="1">
      <alignment horizontal="right" vertical="top" wrapText="1"/>
    </xf>
    <xf numFmtId="4" fontId="2" fillId="0" borderId="2" xfId="0" applyFont="1" applyBorder="1" applyAlignment="1">
      <alignment horizontal="right" vertical="top" wrapText="1"/>
    </xf>
    <xf numFmtId="4" fontId="1" fillId="0" borderId="3" xfId="0" applyFont="1" applyBorder="1" applyAlignment="1">
      <alignment horizontal="right" vertical="top" wrapText="1"/>
    </xf>
    <xf numFmtId="2" fontId="2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/>
    </xf>
    <xf numFmtId="1" fontId="1" fillId="0" borderId="5" xfId="0" applyFont="1" applyBorder="1" applyAlignment="1">
      <alignment horizontal="right" vertical="top" wrapText="1"/>
    </xf>
    <xf numFmtId="4" fontId="1" fillId="0" borderId="5" xfId="0" applyFont="1" applyBorder="1" applyAlignment="1">
      <alignment horizontal="right" vertical="top" wrapText="1"/>
    </xf>
    <xf numFmtId="4" fontId="1" fillId="0" borderId="6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1" fillId="0" borderId="7" xfId="0" applyFont="1" applyFill="1" applyBorder="1" applyAlignment="1">
      <alignment horizontal="left" vertical="top"/>
    </xf>
    <xf numFmtId="1" fontId="1" fillId="0" borderId="8" xfId="0" applyFont="1" applyFill="1" applyBorder="1" applyAlignment="1">
      <alignment horizontal="right" vertical="top" wrapText="1"/>
    </xf>
    <xf numFmtId="4" fontId="1" fillId="0" borderId="8" xfId="0" applyFont="1" applyFill="1" applyBorder="1" applyAlignment="1">
      <alignment horizontal="right" vertical="top" wrapText="1"/>
    </xf>
    <xf numFmtId="4" fontId="1" fillId="0" borderId="9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1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2" fontId="5" fillId="0" borderId="2" xfId="0" applyFont="1" applyBorder="1" applyAlignment="1">
      <alignment horizontal="right" vertical="top" wrapText="1"/>
    </xf>
    <xf numFmtId="2" fontId="2" fillId="0" borderId="3" xfId="0" applyFont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" fontId="1" fillId="0" borderId="22" xfId="0" applyFont="1" applyFill="1" applyBorder="1" applyAlignment="1">
      <alignment horizontal="right" vertical="top" wrapText="1"/>
    </xf>
    <xf numFmtId="4" fontId="1" fillId="0" borderId="23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" fontId="2" fillId="0" borderId="3" xfId="0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left" vertical="top"/>
    </xf>
    <xf numFmtId="1" fontId="1" fillId="0" borderId="25" xfId="0" applyFont="1" applyBorder="1" applyAlignment="1">
      <alignment horizontal="right" vertical="top" wrapText="1"/>
    </xf>
    <xf numFmtId="4" fontId="1" fillId="0" borderId="25" xfId="0" applyFont="1" applyBorder="1" applyAlignment="1">
      <alignment horizontal="right" vertical="top" wrapText="1"/>
    </xf>
    <xf numFmtId="4" fontId="1" fillId="0" borderId="26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/>
    </xf>
    <xf numFmtId="1" fontId="2" fillId="0" borderId="5" xfId="0" applyFont="1" applyBorder="1" applyAlignment="1">
      <alignment horizontal="right" vertical="top" wrapText="1"/>
    </xf>
    <xf numFmtId="4" fontId="2" fillId="0" borderId="5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3" fontId="1" fillId="0" borderId="8" xfId="0" applyFont="1" applyFill="1" applyBorder="1" applyAlignment="1">
      <alignment horizontal="right" vertical="top" wrapText="1"/>
    </xf>
    <xf numFmtId="4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M9" sqref="M9"/>
    </sheetView>
  </sheetViews>
  <sheetFormatPr defaultColWidth="9.140625" defaultRowHeight="12.75"/>
  <cols>
    <col min="1" max="1" width="12.8515625" style="0" customWidth="1"/>
    <col min="4" max="4" width="12.140625" style="0" customWidth="1"/>
    <col min="5" max="5" width="11.00390625" style="0" customWidth="1"/>
    <col min="6" max="6" width="14.140625" style="0" customWidth="1"/>
  </cols>
  <sheetData>
    <row r="1" spans="1:6" ht="49.5" customHeight="1" thickBot="1">
      <c r="A1" s="66" t="s">
        <v>0</v>
      </c>
      <c r="B1" s="66"/>
      <c r="C1" s="66"/>
      <c r="D1" s="66"/>
      <c r="E1" s="66"/>
      <c r="F1" s="66"/>
    </row>
    <row r="2" spans="1:6" ht="27" thickBot="1" thickTop="1">
      <c r="A2" s="16" t="s">
        <v>1</v>
      </c>
      <c r="B2" s="67" t="s">
        <v>2</v>
      </c>
      <c r="C2" s="67"/>
      <c r="D2" s="67" t="s">
        <v>3</v>
      </c>
      <c r="E2" s="67"/>
      <c r="F2" s="17" t="s">
        <v>4</v>
      </c>
    </row>
    <row r="3" spans="1:6" ht="13.5" thickBot="1">
      <c r="A3" s="18" t="s">
        <v>5</v>
      </c>
      <c r="B3" s="19" t="s">
        <v>6</v>
      </c>
      <c r="C3" s="19" t="s">
        <v>7</v>
      </c>
      <c r="D3" s="19" t="s">
        <v>6</v>
      </c>
      <c r="E3" s="19" t="s">
        <v>7</v>
      </c>
      <c r="F3" s="20" t="s">
        <v>8</v>
      </c>
    </row>
    <row r="4" spans="1:6" ht="13.5" thickTop="1">
      <c r="A4" s="65" t="s">
        <v>9</v>
      </c>
      <c r="B4" s="65"/>
      <c r="C4" s="65"/>
      <c r="D4" s="65"/>
      <c r="E4" s="65"/>
      <c r="F4" s="65"/>
    </row>
    <row r="5" spans="1:6" ht="12.75">
      <c r="A5" s="1" t="s">
        <v>10</v>
      </c>
      <c r="B5" s="2">
        <v>24</v>
      </c>
      <c r="C5" s="2">
        <v>78</v>
      </c>
      <c r="D5" s="3">
        <v>20159.55</v>
      </c>
      <c r="E5" s="3">
        <v>84541.64</v>
      </c>
      <c r="F5" s="4">
        <v>104701.19</v>
      </c>
    </row>
    <row r="6" spans="1:6" ht="12.75">
      <c r="A6" s="1" t="s">
        <v>11</v>
      </c>
      <c r="B6" s="2">
        <v>1</v>
      </c>
      <c r="C6" s="2">
        <v>1</v>
      </c>
      <c r="D6" s="5">
        <v>542.63</v>
      </c>
      <c r="E6" s="5">
        <v>622.22</v>
      </c>
      <c r="F6" s="4">
        <v>1164.85</v>
      </c>
    </row>
    <row r="7" spans="1:6" ht="12.75">
      <c r="A7" s="1" t="s">
        <v>12</v>
      </c>
      <c r="B7" s="2">
        <v>8</v>
      </c>
      <c r="C7" s="2">
        <v>20</v>
      </c>
      <c r="D7" s="3">
        <v>10501.33</v>
      </c>
      <c r="E7" s="3">
        <v>20788.55</v>
      </c>
      <c r="F7" s="4">
        <v>31289.88</v>
      </c>
    </row>
    <row r="8" spans="1:6" ht="13.5" thickBot="1">
      <c r="A8" s="6" t="s">
        <v>13</v>
      </c>
      <c r="B8" s="7">
        <f>SUM(B5:B7)</f>
        <v>33</v>
      </c>
      <c r="C8" s="7">
        <f>SUM(C5:C7)</f>
        <v>99</v>
      </c>
      <c r="D8" s="8">
        <f>SUM(D5:D7)</f>
        <v>31203.510000000002</v>
      </c>
      <c r="E8" s="8">
        <f>SUM(E5:E7)</f>
        <v>105952.41</v>
      </c>
      <c r="F8" s="9">
        <f>SUM(F5:F7)</f>
        <v>137155.92</v>
      </c>
    </row>
    <row r="9" spans="1:6" ht="14.25" thickBot="1" thickTop="1">
      <c r="A9" s="64" t="s">
        <v>14</v>
      </c>
      <c r="B9" s="64"/>
      <c r="C9" s="64"/>
      <c r="D9" s="64"/>
      <c r="E9" s="64"/>
      <c r="F9" s="64"/>
    </row>
    <row r="10" spans="1:6" ht="13.5" thickTop="1">
      <c r="A10" s="65" t="s">
        <v>15</v>
      </c>
      <c r="B10" s="65"/>
      <c r="C10" s="65"/>
      <c r="D10" s="65"/>
      <c r="E10" s="65"/>
      <c r="F10" s="65"/>
    </row>
    <row r="11" spans="1:6" ht="12.75">
      <c r="A11" s="1" t="s">
        <v>16</v>
      </c>
      <c r="B11" s="2">
        <v>159</v>
      </c>
      <c r="C11" s="2">
        <v>172</v>
      </c>
      <c r="D11" s="3">
        <v>152925.28</v>
      </c>
      <c r="E11" s="3">
        <v>171717.13</v>
      </c>
      <c r="F11" s="4">
        <v>324642.41</v>
      </c>
    </row>
    <row r="12" spans="1:6" ht="12.75">
      <c r="A12" s="1" t="s">
        <v>17</v>
      </c>
      <c r="B12" s="2">
        <v>6</v>
      </c>
      <c r="C12" s="2">
        <v>6</v>
      </c>
      <c r="D12" s="3">
        <v>6077.45</v>
      </c>
      <c r="E12" s="3">
        <v>4201.28</v>
      </c>
      <c r="F12" s="4">
        <v>10278.73</v>
      </c>
    </row>
    <row r="13" spans="1:6" ht="12.75">
      <c r="A13" s="1" t="s">
        <v>18</v>
      </c>
      <c r="B13" s="10" t="s">
        <v>19</v>
      </c>
      <c r="C13" s="2">
        <v>2</v>
      </c>
      <c r="D13" s="10" t="s">
        <v>19</v>
      </c>
      <c r="E13" s="3">
        <v>2853.87</v>
      </c>
      <c r="F13" s="4">
        <v>2853.87</v>
      </c>
    </row>
    <row r="14" spans="1:6" ht="12.75">
      <c r="A14" s="1" t="s">
        <v>20</v>
      </c>
      <c r="B14" s="2">
        <v>5</v>
      </c>
      <c r="C14" s="2">
        <v>9</v>
      </c>
      <c r="D14" s="3">
        <v>6028.04</v>
      </c>
      <c r="E14" s="3">
        <v>12506.14</v>
      </c>
      <c r="F14" s="4">
        <v>18534.18</v>
      </c>
    </row>
    <row r="15" spans="1:6" ht="12.75">
      <c r="A15" s="1" t="s">
        <v>21</v>
      </c>
      <c r="B15" s="2">
        <v>78</v>
      </c>
      <c r="C15" s="2">
        <v>61</v>
      </c>
      <c r="D15" s="3">
        <v>68297.28</v>
      </c>
      <c r="E15" s="3">
        <v>50290.42</v>
      </c>
      <c r="F15" s="4">
        <v>118587.7</v>
      </c>
    </row>
    <row r="16" spans="1:6" ht="12.75">
      <c r="A16" s="1" t="s">
        <v>22</v>
      </c>
      <c r="B16" s="2">
        <v>18</v>
      </c>
      <c r="C16" s="2">
        <v>187</v>
      </c>
      <c r="D16" s="3">
        <v>12584.56</v>
      </c>
      <c r="E16" s="3">
        <v>164467.42</v>
      </c>
      <c r="F16" s="4">
        <v>177051.97</v>
      </c>
    </row>
    <row r="17" spans="1:6" ht="12.75">
      <c r="A17" s="1" t="s">
        <v>23</v>
      </c>
      <c r="B17" s="2">
        <v>6</v>
      </c>
      <c r="C17" s="10" t="s">
        <v>19</v>
      </c>
      <c r="D17" s="3">
        <v>5088.24</v>
      </c>
      <c r="E17" s="10" t="s">
        <v>19</v>
      </c>
      <c r="F17" s="4">
        <v>5088.24</v>
      </c>
    </row>
    <row r="18" spans="1:6" ht="12.75">
      <c r="A18" s="1" t="s">
        <v>24</v>
      </c>
      <c r="B18" s="2">
        <v>16</v>
      </c>
      <c r="C18" s="2">
        <v>26</v>
      </c>
      <c r="D18" s="3">
        <v>10473</v>
      </c>
      <c r="E18" s="3">
        <v>25932.75</v>
      </c>
      <c r="F18" s="4">
        <v>36405.75</v>
      </c>
    </row>
    <row r="19" spans="1:6" ht="12.75">
      <c r="A19" s="1" t="s">
        <v>25</v>
      </c>
      <c r="B19" s="2">
        <v>96</v>
      </c>
      <c r="C19" s="2">
        <v>239</v>
      </c>
      <c r="D19" s="3">
        <v>108917.54</v>
      </c>
      <c r="E19" s="3">
        <v>240507.37</v>
      </c>
      <c r="F19" s="4">
        <v>349424.92</v>
      </c>
    </row>
    <row r="20" spans="1:6" ht="13.5" thickBot="1">
      <c r="A20" s="6" t="s">
        <v>13</v>
      </c>
      <c r="B20" s="7">
        <f>SUM(B11:B19)</f>
        <v>384</v>
      </c>
      <c r="C20" s="7">
        <f>SUM(C11:C19)</f>
        <v>702</v>
      </c>
      <c r="D20" s="8">
        <f>SUM(D11:D19)</f>
        <v>370391.39</v>
      </c>
      <c r="E20" s="8">
        <f>SUM(E11:E19)</f>
        <v>672476.38</v>
      </c>
      <c r="F20" s="9">
        <f>SUM(F11:F19)</f>
        <v>1042867.77</v>
      </c>
    </row>
    <row r="21" spans="1:6" ht="14.25" thickBot="1" thickTop="1">
      <c r="A21" s="64" t="s">
        <v>14</v>
      </c>
      <c r="B21" s="64"/>
      <c r="C21" s="64"/>
      <c r="D21" s="64"/>
      <c r="E21" s="64"/>
      <c r="F21" s="64"/>
    </row>
    <row r="22" spans="1:6" ht="13.5" thickTop="1">
      <c r="A22" s="65" t="s">
        <v>26</v>
      </c>
      <c r="B22" s="65"/>
      <c r="C22" s="65"/>
      <c r="D22" s="65"/>
      <c r="E22" s="65"/>
      <c r="F22" s="65"/>
    </row>
    <row r="23" spans="1:6" ht="12.75">
      <c r="A23" s="1" t="s">
        <v>27</v>
      </c>
      <c r="B23" s="10" t="s">
        <v>19</v>
      </c>
      <c r="C23" s="2">
        <v>4</v>
      </c>
      <c r="D23" s="10" t="s">
        <v>19</v>
      </c>
      <c r="E23" s="3">
        <v>2616.96</v>
      </c>
      <c r="F23" s="4">
        <v>2616.96</v>
      </c>
    </row>
    <row r="24" spans="1:6" ht="13.5" thickBot="1">
      <c r="A24" s="6" t="s">
        <v>13</v>
      </c>
      <c r="B24" s="7">
        <f>SUM(B23)</f>
        <v>0</v>
      </c>
      <c r="C24" s="7">
        <f>SUM(C23)</f>
        <v>4</v>
      </c>
      <c r="D24" s="8">
        <f>SUM(D23)</f>
        <v>0</v>
      </c>
      <c r="E24" s="8">
        <f>SUM(E23)</f>
        <v>2616.96</v>
      </c>
      <c r="F24" s="9">
        <f>SUM(F23)</f>
        <v>2616.96</v>
      </c>
    </row>
    <row r="25" spans="1:6" ht="13.5" thickTop="1">
      <c r="A25" s="64" t="s">
        <v>14</v>
      </c>
      <c r="B25" s="64"/>
      <c r="C25" s="64"/>
      <c r="D25" s="64"/>
      <c r="E25" s="64"/>
      <c r="F25" s="64"/>
    </row>
    <row r="26" spans="1:6" ht="12.75">
      <c r="A26" s="1" t="s">
        <v>28</v>
      </c>
      <c r="B26" s="2">
        <v>494</v>
      </c>
      <c r="C26" s="2">
        <v>56</v>
      </c>
      <c r="D26" s="3">
        <v>110878.79</v>
      </c>
      <c r="E26" s="3">
        <v>17897.15</v>
      </c>
      <c r="F26" s="4">
        <v>128775.94</v>
      </c>
    </row>
    <row r="27" spans="1:6" ht="13.5" thickBot="1">
      <c r="A27" s="64" t="s">
        <v>14</v>
      </c>
      <c r="B27" s="64"/>
      <c r="C27" s="64"/>
      <c r="D27" s="64"/>
      <c r="E27" s="64"/>
      <c r="F27" s="64"/>
    </row>
    <row r="28" spans="1:6" ht="14.25" thickBot="1" thickTop="1">
      <c r="A28" s="11" t="s">
        <v>29</v>
      </c>
      <c r="B28" s="12">
        <v>911</v>
      </c>
      <c r="C28" s="12">
        <v>861</v>
      </c>
      <c r="D28" s="13">
        <v>512473.7</v>
      </c>
      <c r="E28" s="13">
        <v>798942.89</v>
      </c>
      <c r="F28" s="14">
        <v>1311416.6</v>
      </c>
    </row>
    <row r="29" spans="1:6" ht="13.5" thickTop="1">
      <c r="A29" s="15"/>
      <c r="B29" s="15"/>
      <c r="C29" s="15"/>
      <c r="D29" s="15"/>
      <c r="E29" s="15"/>
      <c r="F29" s="15"/>
    </row>
  </sheetData>
  <mergeCells count="10">
    <mergeCell ref="A1:F1"/>
    <mergeCell ref="B2:C2"/>
    <mergeCell ref="D2:E2"/>
    <mergeCell ref="A4:F4"/>
    <mergeCell ref="A25:F25"/>
    <mergeCell ref="A27:F27"/>
    <mergeCell ref="A9:F9"/>
    <mergeCell ref="A10:F10"/>
    <mergeCell ref="A21:F21"/>
    <mergeCell ref="A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H7" sqref="H7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3.140625" style="0" bestFit="1" customWidth="1"/>
    <col min="4" max="4" width="13.421875" style="0" bestFit="1" customWidth="1"/>
    <col min="5" max="5" width="13.57421875" style="0" bestFit="1" customWidth="1"/>
  </cols>
  <sheetData>
    <row r="1" spans="1:5" ht="56.25" customHeight="1" thickBot="1">
      <c r="A1" s="68" t="s">
        <v>30</v>
      </c>
      <c r="B1" s="68"/>
      <c r="C1" s="68"/>
      <c r="D1" s="68"/>
      <c r="E1" s="68"/>
    </row>
    <row r="2" spans="1:5" ht="13.5" thickTop="1">
      <c r="A2" s="29" t="s">
        <v>14</v>
      </c>
      <c r="B2" s="30" t="s">
        <v>31</v>
      </c>
      <c r="C2" s="31" t="s">
        <v>32</v>
      </c>
      <c r="D2" s="31" t="s">
        <v>33</v>
      </c>
      <c r="E2" s="32" t="s">
        <v>34</v>
      </c>
    </row>
    <row r="3" spans="1:5" ht="13.5" thickBot="1">
      <c r="A3" s="33" t="s">
        <v>35</v>
      </c>
      <c r="B3" s="34" t="s">
        <v>36</v>
      </c>
      <c r="C3" s="35" t="s">
        <v>37</v>
      </c>
      <c r="D3" s="35" t="s">
        <v>37</v>
      </c>
      <c r="E3" s="36" t="s">
        <v>8</v>
      </c>
    </row>
    <row r="4" spans="1:5" ht="39" thickTop="1">
      <c r="A4" s="21">
        <v>1</v>
      </c>
      <c r="B4" s="39" t="s">
        <v>38</v>
      </c>
      <c r="C4" s="10" t="s">
        <v>39</v>
      </c>
      <c r="D4" s="10" t="s">
        <v>40</v>
      </c>
      <c r="E4" s="23" t="s">
        <v>41</v>
      </c>
    </row>
    <row r="5" spans="1:5" ht="12.75">
      <c r="A5" s="24" t="s">
        <v>42</v>
      </c>
      <c r="B5" s="40" t="s">
        <v>43</v>
      </c>
      <c r="C5" s="25" t="s">
        <v>19</v>
      </c>
      <c r="D5" s="25" t="s">
        <v>44</v>
      </c>
      <c r="E5" s="26" t="s">
        <v>44</v>
      </c>
    </row>
    <row r="6" spans="1:5" ht="12.75">
      <c r="A6" s="24" t="s">
        <v>45</v>
      </c>
      <c r="B6" s="40" t="s">
        <v>46</v>
      </c>
      <c r="C6" s="27">
        <v>477.75</v>
      </c>
      <c r="D6" s="25" t="s">
        <v>47</v>
      </c>
      <c r="E6" s="26" t="s">
        <v>48</v>
      </c>
    </row>
    <row r="7" spans="1:5" ht="12.75">
      <c r="A7" s="24" t="s">
        <v>49</v>
      </c>
      <c r="B7" s="40" t="s">
        <v>50</v>
      </c>
      <c r="C7" s="27">
        <v>465.8</v>
      </c>
      <c r="D7" s="25" t="s">
        <v>51</v>
      </c>
      <c r="E7" s="26" t="s">
        <v>52</v>
      </c>
    </row>
    <row r="8" spans="1:5" ht="25.5">
      <c r="A8" s="21">
        <v>2</v>
      </c>
      <c r="B8" s="39" t="s">
        <v>53</v>
      </c>
      <c r="C8" s="10" t="s">
        <v>54</v>
      </c>
      <c r="D8" s="10" t="s">
        <v>19</v>
      </c>
      <c r="E8" s="23" t="s">
        <v>54</v>
      </c>
    </row>
    <row r="9" spans="1:5" ht="12.75">
      <c r="A9" s="24" t="s">
        <v>55</v>
      </c>
      <c r="B9" s="40" t="s">
        <v>56</v>
      </c>
      <c r="C9" s="25" t="s">
        <v>54</v>
      </c>
      <c r="D9" s="25" t="s">
        <v>19</v>
      </c>
      <c r="E9" s="26" t="s">
        <v>54</v>
      </c>
    </row>
    <row r="10" spans="1:5" ht="12.75">
      <c r="A10" s="21">
        <v>3</v>
      </c>
      <c r="B10" s="39" t="s">
        <v>57</v>
      </c>
      <c r="C10" s="10" t="s">
        <v>58</v>
      </c>
      <c r="D10" s="10" t="s">
        <v>59</v>
      </c>
      <c r="E10" s="23" t="s">
        <v>60</v>
      </c>
    </row>
    <row r="11" spans="1:5" ht="12.75">
      <c r="A11" s="24" t="s">
        <v>61</v>
      </c>
      <c r="B11" s="40" t="s">
        <v>62</v>
      </c>
      <c r="C11" s="25" t="s">
        <v>63</v>
      </c>
      <c r="D11" s="25" t="s">
        <v>64</v>
      </c>
      <c r="E11" s="26" t="s">
        <v>65</v>
      </c>
    </row>
    <row r="12" spans="1:5" ht="12.75">
      <c r="A12" s="24" t="s">
        <v>66</v>
      </c>
      <c r="B12" s="40" t="s">
        <v>67</v>
      </c>
      <c r="C12" s="25" t="s">
        <v>68</v>
      </c>
      <c r="D12" s="25" t="s">
        <v>19</v>
      </c>
      <c r="E12" s="26" t="s">
        <v>68</v>
      </c>
    </row>
    <row r="13" spans="1:5" ht="12.75">
      <c r="A13" s="21">
        <v>4</v>
      </c>
      <c r="B13" s="39" t="s">
        <v>69</v>
      </c>
      <c r="C13" s="10" t="s">
        <v>70</v>
      </c>
      <c r="D13" s="10" t="s">
        <v>19</v>
      </c>
      <c r="E13" s="23" t="s">
        <v>70</v>
      </c>
    </row>
    <row r="14" spans="1:5" ht="12.75">
      <c r="A14" s="24" t="s">
        <v>71</v>
      </c>
      <c r="B14" s="40" t="s">
        <v>72</v>
      </c>
      <c r="C14" s="25" t="s">
        <v>70</v>
      </c>
      <c r="D14" s="25" t="s">
        <v>19</v>
      </c>
      <c r="E14" s="26" t="s">
        <v>70</v>
      </c>
    </row>
    <row r="15" spans="1:5" ht="12.75">
      <c r="A15" s="21">
        <v>5</v>
      </c>
      <c r="B15" s="39" t="s">
        <v>73</v>
      </c>
      <c r="C15" s="10" t="s">
        <v>19</v>
      </c>
      <c r="D15" s="10" t="s">
        <v>19</v>
      </c>
      <c r="E15" s="23" t="s">
        <v>19</v>
      </c>
    </row>
    <row r="16" spans="1:5" ht="38.25">
      <c r="A16" s="21">
        <v>6</v>
      </c>
      <c r="B16" s="39" t="s">
        <v>74</v>
      </c>
      <c r="C16" s="10" t="s">
        <v>75</v>
      </c>
      <c r="D16" s="10" t="s">
        <v>75</v>
      </c>
      <c r="E16" s="23" t="s">
        <v>76</v>
      </c>
    </row>
    <row r="17" spans="1:5" ht="25.5">
      <c r="A17" s="21">
        <v>7</v>
      </c>
      <c r="B17" s="39" t="s">
        <v>77</v>
      </c>
      <c r="C17" s="10" t="s">
        <v>78</v>
      </c>
      <c r="D17" s="10" t="s">
        <v>79</v>
      </c>
      <c r="E17" s="23" t="s">
        <v>80</v>
      </c>
    </row>
    <row r="18" spans="1:5" ht="12.75">
      <c r="A18" s="24" t="s">
        <v>81</v>
      </c>
      <c r="B18" s="40" t="s">
        <v>82</v>
      </c>
      <c r="C18" s="25" t="s">
        <v>19</v>
      </c>
      <c r="D18" s="25" t="s">
        <v>83</v>
      </c>
      <c r="E18" s="26" t="s">
        <v>83</v>
      </c>
    </row>
    <row r="19" spans="1:5" ht="25.5">
      <c r="A19" s="21">
        <v>8</v>
      </c>
      <c r="B19" s="39" t="s">
        <v>84</v>
      </c>
      <c r="C19" s="10" t="s">
        <v>85</v>
      </c>
      <c r="D19" s="10" t="s">
        <v>86</v>
      </c>
      <c r="E19" s="23" t="s">
        <v>87</v>
      </c>
    </row>
    <row r="20" spans="1:5" ht="12.75">
      <c r="A20" s="21">
        <v>9</v>
      </c>
      <c r="B20" s="39" t="s">
        <v>88</v>
      </c>
      <c r="C20" s="10" t="s">
        <v>19</v>
      </c>
      <c r="D20" s="10" t="s">
        <v>19</v>
      </c>
      <c r="E20" s="23" t="s">
        <v>19</v>
      </c>
    </row>
    <row r="21" spans="1:5" ht="25.5">
      <c r="A21" s="21">
        <v>10</v>
      </c>
      <c r="B21" s="39" t="s">
        <v>89</v>
      </c>
      <c r="C21" s="10" t="s">
        <v>90</v>
      </c>
      <c r="D21" s="10" t="s">
        <v>91</v>
      </c>
      <c r="E21" s="23" t="s">
        <v>92</v>
      </c>
    </row>
    <row r="22" spans="1:5" ht="38.25">
      <c r="A22" s="21">
        <v>11</v>
      </c>
      <c r="B22" s="39" t="s">
        <v>93</v>
      </c>
      <c r="C22" s="5">
        <v>65.1</v>
      </c>
      <c r="D22" s="10" t="s">
        <v>94</v>
      </c>
      <c r="E22" s="23" t="s">
        <v>95</v>
      </c>
    </row>
    <row r="23" spans="1:5" ht="12.75">
      <c r="A23" s="21">
        <v>12</v>
      </c>
      <c r="B23" s="39" t="s">
        <v>96</v>
      </c>
      <c r="C23" s="5">
        <v>553</v>
      </c>
      <c r="D23" s="5">
        <v>291.4</v>
      </c>
      <c r="E23" s="28">
        <v>844.4</v>
      </c>
    </row>
    <row r="24" spans="1:5" ht="25.5">
      <c r="A24" s="21">
        <v>13</v>
      </c>
      <c r="B24" s="39" t="s">
        <v>97</v>
      </c>
      <c r="C24" s="10" t="s">
        <v>19</v>
      </c>
      <c r="D24" s="10" t="s">
        <v>19</v>
      </c>
      <c r="E24" s="23" t="s">
        <v>19</v>
      </c>
    </row>
    <row r="25" spans="1:5" ht="25.5">
      <c r="A25" s="21">
        <v>14</v>
      </c>
      <c r="B25" s="39" t="s">
        <v>98</v>
      </c>
      <c r="C25" s="10" t="s">
        <v>19</v>
      </c>
      <c r="D25" s="10" t="s">
        <v>19</v>
      </c>
      <c r="E25" s="23" t="s">
        <v>19</v>
      </c>
    </row>
    <row r="26" spans="1:5" ht="12.75">
      <c r="A26" s="21">
        <v>15</v>
      </c>
      <c r="B26" s="39" t="s">
        <v>99</v>
      </c>
      <c r="C26" s="10" t="s">
        <v>19</v>
      </c>
      <c r="D26" s="10" t="s">
        <v>19</v>
      </c>
      <c r="E26" s="23" t="s">
        <v>19</v>
      </c>
    </row>
    <row r="27" spans="1:5" ht="25.5">
      <c r="A27" s="21">
        <v>16</v>
      </c>
      <c r="B27" s="39" t="s">
        <v>100</v>
      </c>
      <c r="C27" s="5">
        <v>8</v>
      </c>
      <c r="D27" s="10" t="s">
        <v>19</v>
      </c>
      <c r="E27" s="28">
        <v>8</v>
      </c>
    </row>
    <row r="28" spans="1:5" ht="38.25">
      <c r="A28" s="21">
        <v>17</v>
      </c>
      <c r="B28" s="39" t="s">
        <v>101</v>
      </c>
      <c r="C28" s="10" t="s">
        <v>19</v>
      </c>
      <c r="D28" s="10" t="s">
        <v>19</v>
      </c>
      <c r="E28" s="23" t="s">
        <v>19</v>
      </c>
    </row>
    <row r="29" spans="1:5" ht="25.5">
      <c r="A29" s="21">
        <v>18</v>
      </c>
      <c r="B29" s="39" t="s">
        <v>102</v>
      </c>
      <c r="C29" s="10" t="s">
        <v>19</v>
      </c>
      <c r="D29" s="10" t="s">
        <v>19</v>
      </c>
      <c r="E29" s="23" t="s">
        <v>19</v>
      </c>
    </row>
    <row r="30" spans="1:5" ht="12.75">
      <c r="A30" s="21">
        <v>19</v>
      </c>
      <c r="B30" s="39" t="s">
        <v>103</v>
      </c>
      <c r="C30" s="10" t="s">
        <v>19</v>
      </c>
      <c r="D30" s="10" t="s">
        <v>19</v>
      </c>
      <c r="E30" s="23" t="s">
        <v>19</v>
      </c>
    </row>
    <row r="31" spans="1:5" ht="13.5" thickBot="1">
      <c r="A31" s="21">
        <v>20</v>
      </c>
      <c r="B31" s="39" t="s">
        <v>104</v>
      </c>
      <c r="C31" s="10" t="s">
        <v>105</v>
      </c>
      <c r="D31" s="5">
        <v>200</v>
      </c>
      <c r="E31" s="23" t="s">
        <v>106</v>
      </c>
    </row>
    <row r="32" spans="1:5" ht="14.25" thickBot="1" thickTop="1">
      <c r="A32" s="69" t="s">
        <v>29</v>
      </c>
      <c r="B32" s="69"/>
      <c r="C32" s="37">
        <v>512473.7</v>
      </c>
      <c r="D32" s="37">
        <v>802314.56</v>
      </c>
      <c r="E32" s="38">
        <v>1314788.26</v>
      </c>
    </row>
    <row r="33" spans="1:5" ht="13.5" thickTop="1">
      <c r="A33" s="70" t="s">
        <v>107</v>
      </c>
      <c r="B33" s="70"/>
      <c r="C33" s="70"/>
      <c r="D33" s="70"/>
      <c r="E33" s="70"/>
    </row>
  </sheetData>
  <mergeCells count="3">
    <mergeCell ref="A1:E1"/>
    <mergeCell ref="A32:B32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G7" sqref="G7"/>
    </sheetView>
  </sheetViews>
  <sheetFormatPr defaultColWidth="9.140625" defaultRowHeight="12.75"/>
  <cols>
    <col min="1" max="1" width="21.8515625" style="0" customWidth="1"/>
    <col min="2" max="2" width="14.7109375" style="0" customWidth="1"/>
    <col min="3" max="3" width="16.57421875" style="0" customWidth="1"/>
    <col min="4" max="4" width="18.421875" style="0" customWidth="1"/>
  </cols>
  <sheetData>
    <row r="1" spans="1:4" ht="75" customHeight="1" thickBot="1">
      <c r="A1" s="71" t="s">
        <v>108</v>
      </c>
      <c r="B1" s="71"/>
      <c r="C1" s="71"/>
      <c r="D1" s="71"/>
    </row>
    <row r="2" spans="1:4" ht="39.75" thickBot="1" thickTop="1">
      <c r="A2" s="42" t="s">
        <v>109</v>
      </c>
      <c r="B2" s="43" t="s">
        <v>110</v>
      </c>
      <c r="C2" s="43" t="s">
        <v>111</v>
      </c>
      <c r="D2" s="44" t="s">
        <v>112</v>
      </c>
    </row>
    <row r="3" spans="1:4" ht="13.5" thickTop="1">
      <c r="A3" s="1" t="s">
        <v>113</v>
      </c>
      <c r="B3" s="3">
        <v>470763.98</v>
      </c>
      <c r="C3" s="3">
        <v>719131.03</v>
      </c>
      <c r="D3" s="41">
        <v>1189895.01</v>
      </c>
    </row>
    <row r="4" spans="1:4" ht="12.75">
      <c r="A4" s="1" t="s">
        <v>114</v>
      </c>
      <c r="B4" s="3">
        <v>41122.12</v>
      </c>
      <c r="C4" s="3">
        <v>82892.12</v>
      </c>
      <c r="D4" s="41">
        <v>124014.25</v>
      </c>
    </row>
    <row r="5" spans="1:4" ht="13.5" thickBot="1">
      <c r="A5" s="1" t="s">
        <v>115</v>
      </c>
      <c r="B5" s="5">
        <v>587.6</v>
      </c>
      <c r="C5" s="5">
        <v>291.4</v>
      </c>
      <c r="D5" s="28">
        <v>879</v>
      </c>
    </row>
    <row r="6" spans="1:4" ht="14.25" thickBot="1" thickTop="1">
      <c r="A6" s="11" t="s">
        <v>29</v>
      </c>
      <c r="B6" s="13">
        <v>512473.7</v>
      </c>
      <c r="C6" s="13">
        <v>802314.56</v>
      </c>
      <c r="D6" s="14">
        <v>1314788.26</v>
      </c>
    </row>
    <row r="7" spans="1:4" ht="13.5" thickTop="1">
      <c r="A7" s="72" t="s">
        <v>116</v>
      </c>
      <c r="B7" s="73"/>
      <c r="C7" s="73"/>
      <c r="D7" s="73"/>
    </row>
    <row r="8" spans="1:4" ht="13.5" thickBot="1">
      <c r="A8" s="72" t="s">
        <v>116</v>
      </c>
      <c r="B8" s="73"/>
      <c r="C8" s="73"/>
      <c r="D8" s="73"/>
    </row>
    <row r="9" spans="1:4" ht="39.75" thickBot="1" thickTop="1">
      <c r="A9" s="45" t="s">
        <v>117</v>
      </c>
      <c r="B9" s="43" t="s">
        <v>110</v>
      </c>
      <c r="C9" s="43" t="s">
        <v>111</v>
      </c>
      <c r="D9" s="44" t="s">
        <v>112</v>
      </c>
    </row>
    <row r="10" spans="1:4" ht="13.5" thickTop="1">
      <c r="A10" s="1" t="s">
        <v>118</v>
      </c>
      <c r="B10" s="3">
        <v>224199.29</v>
      </c>
      <c r="C10" s="3">
        <v>530121.23</v>
      </c>
      <c r="D10" s="41">
        <v>754320.52</v>
      </c>
    </row>
    <row r="11" spans="1:4" ht="12.75">
      <c r="A11" s="1" t="s">
        <v>119</v>
      </c>
      <c r="B11" s="3">
        <v>218654.79</v>
      </c>
      <c r="C11" s="3">
        <v>199613.26</v>
      </c>
      <c r="D11" s="41">
        <v>418268.04</v>
      </c>
    </row>
    <row r="12" spans="1:4" ht="12.75">
      <c r="A12" s="1" t="s">
        <v>120</v>
      </c>
      <c r="B12" s="3">
        <v>59563.12</v>
      </c>
      <c r="C12" s="3">
        <v>62523.57</v>
      </c>
      <c r="D12" s="41">
        <v>122086.69</v>
      </c>
    </row>
    <row r="13" spans="1:4" ht="13.5" thickBot="1">
      <c r="A13" s="1" t="s">
        <v>121</v>
      </c>
      <c r="B13" s="3">
        <v>10056.51</v>
      </c>
      <c r="C13" s="3">
        <v>10056.51</v>
      </c>
      <c r="D13" s="41">
        <v>20113.01</v>
      </c>
    </row>
    <row r="14" spans="1:4" ht="14.25" thickBot="1" thickTop="1">
      <c r="A14" s="11" t="s">
        <v>29</v>
      </c>
      <c r="B14" s="13">
        <f>SUM(B10:B13)</f>
        <v>512473.71</v>
      </c>
      <c r="C14" s="13">
        <f>SUM(C10:C13)</f>
        <v>802314.57</v>
      </c>
      <c r="D14" s="14">
        <f>SUM(D10:D13)</f>
        <v>1314788.26</v>
      </c>
    </row>
    <row r="15" ht="13.5" thickTop="1"/>
  </sheetData>
  <mergeCells count="3">
    <mergeCell ref="A1:D1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5" sqref="C25"/>
    </sheetView>
  </sheetViews>
  <sheetFormatPr defaultColWidth="9.140625" defaultRowHeight="12.75"/>
  <cols>
    <col min="1" max="1" width="16.421875" style="0" customWidth="1"/>
    <col min="4" max="4" width="11.00390625" style="0" customWidth="1"/>
    <col min="5" max="5" width="14.28125" style="0" customWidth="1"/>
    <col min="6" max="6" width="20.28125" style="0" customWidth="1"/>
  </cols>
  <sheetData>
    <row r="1" spans="1:6" ht="69.75" customHeight="1" thickBot="1">
      <c r="A1" s="74" t="s">
        <v>122</v>
      </c>
      <c r="B1" s="74"/>
      <c r="C1" s="74"/>
      <c r="D1" s="74"/>
      <c r="E1" s="74"/>
      <c r="F1" s="74"/>
    </row>
    <row r="2" spans="1:6" ht="14.25" thickBot="1" thickTop="1">
      <c r="A2" s="54" t="s">
        <v>14</v>
      </c>
      <c r="B2" s="75" t="s">
        <v>2</v>
      </c>
      <c r="C2" s="75"/>
      <c r="D2" s="75" t="s">
        <v>3</v>
      </c>
      <c r="E2" s="75"/>
      <c r="F2" s="55" t="s">
        <v>123</v>
      </c>
    </row>
    <row r="3" spans="1:6" ht="13.5" thickBot="1">
      <c r="A3" s="56" t="s">
        <v>124</v>
      </c>
      <c r="B3" s="57" t="s">
        <v>6</v>
      </c>
      <c r="C3" s="57" t="s">
        <v>7</v>
      </c>
      <c r="D3" s="57" t="s">
        <v>6</v>
      </c>
      <c r="E3" s="57" t="s">
        <v>7</v>
      </c>
      <c r="F3" s="58" t="s">
        <v>125</v>
      </c>
    </row>
    <row r="4" spans="1:6" ht="13.5" thickTop="1">
      <c r="A4" s="1" t="s">
        <v>126</v>
      </c>
      <c r="B4" s="2">
        <v>6</v>
      </c>
      <c r="C4" s="2">
        <v>6</v>
      </c>
      <c r="D4" s="3">
        <v>4999.39</v>
      </c>
      <c r="E4" s="3">
        <v>2666.75</v>
      </c>
      <c r="F4" s="4">
        <v>7666.14</v>
      </c>
    </row>
    <row r="5" spans="1:6" ht="12.75">
      <c r="A5" s="1" t="s">
        <v>127</v>
      </c>
      <c r="B5" s="2">
        <v>17</v>
      </c>
      <c r="C5" s="2">
        <v>67</v>
      </c>
      <c r="D5" s="3">
        <v>10862.35</v>
      </c>
      <c r="E5" s="3">
        <v>30191.74</v>
      </c>
      <c r="F5" s="4">
        <v>41054.09</v>
      </c>
    </row>
    <row r="6" spans="1:6" ht="12.75">
      <c r="A6" s="1" t="s">
        <v>128</v>
      </c>
      <c r="B6" s="10" t="s">
        <v>19</v>
      </c>
      <c r="C6" s="2">
        <v>2</v>
      </c>
      <c r="D6" s="10" t="s">
        <v>19</v>
      </c>
      <c r="E6" s="3">
        <v>2700.59</v>
      </c>
      <c r="F6" s="4">
        <v>2700.59</v>
      </c>
    </row>
    <row r="7" spans="1:6" ht="12.75">
      <c r="A7" s="1" t="s">
        <v>129</v>
      </c>
      <c r="B7" s="10" t="s">
        <v>19</v>
      </c>
      <c r="C7" s="2">
        <v>1</v>
      </c>
      <c r="D7" s="10" t="s">
        <v>19</v>
      </c>
      <c r="E7" s="5">
        <v>440.86</v>
      </c>
      <c r="F7" s="46">
        <v>440.86</v>
      </c>
    </row>
    <row r="8" spans="1:6" ht="12.75">
      <c r="A8" s="1" t="s">
        <v>130</v>
      </c>
      <c r="B8" s="2">
        <v>79</v>
      </c>
      <c r="C8" s="2">
        <v>50</v>
      </c>
      <c r="D8" s="3">
        <v>29846.52</v>
      </c>
      <c r="E8" s="3">
        <v>32626.69</v>
      </c>
      <c r="F8" s="4">
        <v>62473.21</v>
      </c>
    </row>
    <row r="9" spans="1:6" ht="12.75">
      <c r="A9" s="1" t="s">
        <v>131</v>
      </c>
      <c r="B9" s="2">
        <v>10</v>
      </c>
      <c r="C9" s="2">
        <v>6</v>
      </c>
      <c r="D9" s="3">
        <v>11236.05</v>
      </c>
      <c r="E9" s="3">
        <v>5347.6</v>
      </c>
      <c r="F9" s="4">
        <v>16583.65</v>
      </c>
    </row>
    <row r="10" spans="1:6" ht="12.75">
      <c r="A10" s="1" t="s">
        <v>132</v>
      </c>
      <c r="B10" s="2">
        <v>6</v>
      </c>
      <c r="C10" s="2">
        <v>6</v>
      </c>
      <c r="D10" s="3">
        <v>7206.78</v>
      </c>
      <c r="E10" s="5">
        <v>62.58</v>
      </c>
      <c r="F10" s="4">
        <v>7269.36</v>
      </c>
    </row>
    <row r="11" spans="1:6" ht="12.75">
      <c r="A11" s="1" t="s">
        <v>133</v>
      </c>
      <c r="B11" s="10" t="s">
        <v>19</v>
      </c>
      <c r="C11" s="2">
        <v>2</v>
      </c>
      <c r="D11" s="10" t="s">
        <v>19</v>
      </c>
      <c r="E11" s="3">
        <v>2148.77</v>
      </c>
      <c r="F11" s="4">
        <v>2148.77</v>
      </c>
    </row>
    <row r="12" spans="1:6" ht="12.75">
      <c r="A12" s="1" t="s">
        <v>134</v>
      </c>
      <c r="B12" s="2">
        <v>77</v>
      </c>
      <c r="C12" s="2">
        <v>242</v>
      </c>
      <c r="D12" s="3">
        <v>68559.5</v>
      </c>
      <c r="E12" s="3">
        <v>198673.95</v>
      </c>
      <c r="F12" s="4">
        <v>267233.45</v>
      </c>
    </row>
    <row r="13" spans="1:6" ht="12.75">
      <c r="A13" s="1" t="s">
        <v>135</v>
      </c>
      <c r="B13" s="2">
        <v>59</v>
      </c>
      <c r="C13" s="2">
        <v>109</v>
      </c>
      <c r="D13" s="3">
        <v>65738.98</v>
      </c>
      <c r="E13" s="3">
        <v>113480.69</v>
      </c>
      <c r="F13" s="4">
        <v>179219.67</v>
      </c>
    </row>
    <row r="14" spans="1:6" ht="12.75">
      <c r="A14" s="1" t="s">
        <v>136</v>
      </c>
      <c r="B14" s="2">
        <v>53</v>
      </c>
      <c r="C14" s="2">
        <v>268</v>
      </c>
      <c r="D14" s="3">
        <v>45848.4</v>
      </c>
      <c r="E14" s="3">
        <v>193208.41</v>
      </c>
      <c r="F14" s="4">
        <v>239056.81</v>
      </c>
    </row>
    <row r="15" spans="1:6" ht="12.75">
      <c r="A15" s="1" t="s">
        <v>137</v>
      </c>
      <c r="B15" s="2">
        <v>1</v>
      </c>
      <c r="C15" s="2">
        <v>29</v>
      </c>
      <c r="D15" s="5">
        <v>627.82</v>
      </c>
      <c r="E15" s="3">
        <v>20589.86</v>
      </c>
      <c r="F15" s="4">
        <v>21217.68</v>
      </c>
    </row>
    <row r="16" spans="1:6" ht="12.75">
      <c r="A16" s="1" t="s">
        <v>138</v>
      </c>
      <c r="B16" s="2">
        <v>27</v>
      </c>
      <c r="C16" s="2">
        <v>36</v>
      </c>
      <c r="D16" s="3">
        <v>25365.56</v>
      </c>
      <c r="E16" s="3">
        <v>30914.67</v>
      </c>
      <c r="F16" s="4">
        <v>56280.23</v>
      </c>
    </row>
    <row r="17" spans="1:6" ht="12.75">
      <c r="A17" s="1" t="s">
        <v>139</v>
      </c>
      <c r="B17" s="2">
        <v>22</v>
      </c>
      <c r="C17" s="2">
        <v>35</v>
      </c>
      <c r="D17" s="3">
        <v>21836.55</v>
      </c>
      <c r="E17" s="3">
        <v>35663.82</v>
      </c>
      <c r="F17" s="4">
        <v>57500.37</v>
      </c>
    </row>
    <row r="18" spans="1:6" ht="13.5" thickBot="1">
      <c r="A18" s="6" t="s">
        <v>140</v>
      </c>
      <c r="B18" s="7">
        <v>357</v>
      </c>
      <c r="C18" s="7">
        <v>859</v>
      </c>
      <c r="D18" s="8">
        <v>292127.9</v>
      </c>
      <c r="E18" s="8">
        <v>668716.98</v>
      </c>
      <c r="F18" s="9">
        <v>960844.88</v>
      </c>
    </row>
    <row r="19" spans="1:6" ht="13.5" thickTop="1">
      <c r="A19" s="47" t="s">
        <v>141</v>
      </c>
      <c r="B19" s="48">
        <v>554</v>
      </c>
      <c r="C19" s="48">
        <v>254</v>
      </c>
      <c r="D19" s="49">
        <v>220346.06</v>
      </c>
      <c r="E19" s="49">
        <v>133597.83</v>
      </c>
      <c r="F19" s="50">
        <v>353943.89</v>
      </c>
    </row>
    <row r="20" spans="1:6" ht="13.5" thickBot="1">
      <c r="A20" s="51" t="s">
        <v>142</v>
      </c>
      <c r="B20" s="52">
        <v>105</v>
      </c>
      <c r="C20" s="52">
        <v>219</v>
      </c>
      <c r="D20" s="53">
        <v>110355.6</v>
      </c>
      <c r="E20" s="53">
        <v>123713.19</v>
      </c>
      <c r="F20" s="9">
        <v>234068.79</v>
      </c>
    </row>
    <row r="21" spans="1:6" ht="14.25" thickBot="1" thickTop="1">
      <c r="A21" s="11" t="s">
        <v>29</v>
      </c>
      <c r="B21" s="12">
        <v>611</v>
      </c>
      <c r="C21" s="59">
        <v>221205</v>
      </c>
      <c r="D21" s="13">
        <v>425725.73</v>
      </c>
      <c r="E21" s="13">
        <v>1022660.87</v>
      </c>
      <c r="F21" s="14">
        <v>960949.88</v>
      </c>
    </row>
    <row r="22" ht="13.5" thickTop="1"/>
  </sheetData>
  <mergeCells count="3">
    <mergeCell ref="A1:F1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I22" sqref="I22"/>
    </sheetView>
  </sheetViews>
  <sheetFormatPr defaultColWidth="9.140625" defaultRowHeight="12.75"/>
  <cols>
    <col min="1" max="1" width="20.7109375" style="0" customWidth="1"/>
    <col min="2" max="2" width="21.140625" style="0" customWidth="1"/>
    <col min="3" max="3" width="12.28125" style="0" customWidth="1"/>
    <col min="4" max="4" width="11.57421875" style="0" customWidth="1"/>
    <col min="5" max="5" width="13.00390625" style="0" customWidth="1"/>
  </cols>
  <sheetData>
    <row r="1" spans="1:5" ht="60" customHeight="1" thickBot="1">
      <c r="A1" s="78" t="s">
        <v>143</v>
      </c>
      <c r="B1" s="78"/>
      <c r="C1" s="78"/>
      <c r="D1" s="78"/>
      <c r="E1" s="78"/>
    </row>
    <row r="2" spans="1:5" ht="39.75" thickBot="1" thickTop="1">
      <c r="A2" s="42" t="s">
        <v>144</v>
      </c>
      <c r="B2" s="62" t="s">
        <v>145</v>
      </c>
      <c r="C2" s="43" t="s">
        <v>146</v>
      </c>
      <c r="D2" s="43" t="s">
        <v>147</v>
      </c>
      <c r="E2" s="44" t="s">
        <v>148</v>
      </c>
    </row>
    <row r="3" spans="1:5" ht="26.25" thickTop="1">
      <c r="A3" s="63" t="s">
        <v>149</v>
      </c>
      <c r="B3" s="22" t="s">
        <v>150</v>
      </c>
      <c r="C3" s="10" t="s">
        <v>19</v>
      </c>
      <c r="D3" s="3">
        <v>1104.09</v>
      </c>
      <c r="E3" s="41">
        <v>1104.09</v>
      </c>
    </row>
    <row r="4" spans="1:5" ht="25.5">
      <c r="A4" s="63" t="s">
        <v>151</v>
      </c>
      <c r="B4" s="22" t="s">
        <v>152</v>
      </c>
      <c r="C4" s="10" t="s">
        <v>19</v>
      </c>
      <c r="D4" s="3">
        <v>76423.29</v>
      </c>
      <c r="E4" s="41">
        <v>76423.29</v>
      </c>
    </row>
    <row r="5" spans="1:5" ht="25.5">
      <c r="A5" s="63" t="s">
        <v>151</v>
      </c>
      <c r="B5" s="22" t="s">
        <v>153</v>
      </c>
      <c r="C5" s="10" t="s">
        <v>19</v>
      </c>
      <c r="D5" s="3">
        <v>21931.23</v>
      </c>
      <c r="E5" s="41">
        <v>21931.23</v>
      </c>
    </row>
    <row r="6" spans="1:5" ht="25.5">
      <c r="A6" s="63" t="s">
        <v>154</v>
      </c>
      <c r="B6" s="22" t="s">
        <v>155</v>
      </c>
      <c r="C6" s="3">
        <v>2963</v>
      </c>
      <c r="D6" s="10" t="s">
        <v>19</v>
      </c>
      <c r="E6" s="41">
        <v>2963</v>
      </c>
    </row>
    <row r="7" spans="1:5" ht="38.25">
      <c r="A7" s="63" t="s">
        <v>156</v>
      </c>
      <c r="B7" s="22" t="s">
        <v>157</v>
      </c>
      <c r="C7" s="3">
        <v>2406</v>
      </c>
      <c r="D7" s="10" t="s">
        <v>19</v>
      </c>
      <c r="E7" s="41">
        <v>2406</v>
      </c>
    </row>
    <row r="8" spans="1:5" ht="12.75">
      <c r="A8" s="79" t="s">
        <v>158</v>
      </c>
      <c r="B8" s="79"/>
      <c r="C8" s="79"/>
      <c r="D8" s="79"/>
      <c r="E8" s="79"/>
    </row>
    <row r="9" spans="1:5" ht="25.5">
      <c r="A9" s="63" t="s">
        <v>159</v>
      </c>
      <c r="B9" s="22" t="s">
        <v>160</v>
      </c>
      <c r="C9" s="10" t="s">
        <v>19</v>
      </c>
      <c r="D9" s="3">
        <v>26210.55</v>
      </c>
      <c r="E9" s="41">
        <v>26210.55</v>
      </c>
    </row>
    <row r="10" spans="1:5" ht="25.5">
      <c r="A10" s="63" t="s">
        <v>161</v>
      </c>
      <c r="B10" s="22" t="s">
        <v>162</v>
      </c>
      <c r="C10" s="10" t="s">
        <v>19</v>
      </c>
      <c r="D10" s="3">
        <v>20489.78</v>
      </c>
      <c r="E10" s="41">
        <v>20489.78</v>
      </c>
    </row>
    <row r="11" spans="1:5" ht="25.5">
      <c r="A11" s="63" t="s">
        <v>163</v>
      </c>
      <c r="B11" s="22" t="s">
        <v>164</v>
      </c>
      <c r="C11" s="3">
        <v>40351.81</v>
      </c>
      <c r="D11" s="3">
        <v>8317.85</v>
      </c>
      <c r="E11" s="41">
        <v>48669.66</v>
      </c>
    </row>
    <row r="12" spans="1:5" ht="25.5">
      <c r="A12" s="63" t="s">
        <v>163</v>
      </c>
      <c r="B12" s="22" t="s">
        <v>165</v>
      </c>
      <c r="C12" s="10" t="s">
        <v>19</v>
      </c>
      <c r="D12" s="3">
        <v>21370.32</v>
      </c>
      <c r="E12" s="41">
        <v>21370.32</v>
      </c>
    </row>
    <row r="13" spans="1:5" ht="38.25">
      <c r="A13" s="63" t="s">
        <v>166</v>
      </c>
      <c r="B13" s="22" t="s">
        <v>158</v>
      </c>
      <c r="C13" s="5">
        <v>587.6</v>
      </c>
      <c r="D13" s="10" t="s">
        <v>19</v>
      </c>
      <c r="E13" s="28">
        <v>587.6</v>
      </c>
    </row>
    <row r="14" spans="1:5" ht="25.5">
      <c r="A14" s="63" t="s">
        <v>167</v>
      </c>
      <c r="B14" s="22" t="s">
        <v>168</v>
      </c>
      <c r="C14" s="3">
        <v>1671.1</v>
      </c>
      <c r="D14" s="10" t="s">
        <v>19</v>
      </c>
      <c r="E14" s="41">
        <v>1671.1</v>
      </c>
    </row>
    <row r="15" spans="1:5" ht="12.75">
      <c r="A15" s="76" t="s">
        <v>169</v>
      </c>
      <c r="B15" s="76"/>
      <c r="C15" s="60">
        <v>42610.51</v>
      </c>
      <c r="D15" s="60">
        <v>76388.5</v>
      </c>
      <c r="E15" s="4">
        <v>118999.01</v>
      </c>
    </row>
    <row r="16" spans="1:5" ht="25.5">
      <c r="A16" s="63" t="s">
        <v>170</v>
      </c>
      <c r="B16" s="22" t="s">
        <v>171</v>
      </c>
      <c r="C16" s="10" t="s">
        <v>19</v>
      </c>
      <c r="D16" s="3">
        <v>22842</v>
      </c>
      <c r="E16" s="41">
        <v>22842</v>
      </c>
    </row>
    <row r="17" spans="1:5" ht="38.25">
      <c r="A17" s="63" t="s">
        <v>172</v>
      </c>
      <c r="B17" s="22" t="s">
        <v>173</v>
      </c>
      <c r="C17" s="3">
        <v>6385.57</v>
      </c>
      <c r="D17" s="3">
        <v>10473.82</v>
      </c>
      <c r="E17" s="41">
        <v>16859.4</v>
      </c>
    </row>
    <row r="18" spans="1:5" ht="25.5">
      <c r="A18" s="63" t="s">
        <v>174</v>
      </c>
      <c r="B18" s="22" t="s">
        <v>175</v>
      </c>
      <c r="C18" s="3">
        <v>3789.12</v>
      </c>
      <c r="D18" s="3">
        <v>1141.98</v>
      </c>
      <c r="E18" s="41">
        <v>4931.1</v>
      </c>
    </row>
    <row r="19" spans="1:5" ht="12.75">
      <c r="A19" s="79" t="s">
        <v>176</v>
      </c>
      <c r="B19" s="79"/>
      <c r="C19" s="79"/>
      <c r="D19" s="79"/>
      <c r="E19" s="79"/>
    </row>
    <row r="20" spans="1:5" ht="25.5">
      <c r="A20" s="63" t="s">
        <v>177</v>
      </c>
      <c r="B20" s="39" t="s">
        <v>178</v>
      </c>
      <c r="C20" s="10" t="s">
        <v>19</v>
      </c>
      <c r="D20" s="3">
        <v>81277.98</v>
      </c>
      <c r="E20" s="41">
        <v>81277.98</v>
      </c>
    </row>
    <row r="21" spans="1:5" ht="12.75">
      <c r="A21" s="76" t="s">
        <v>179</v>
      </c>
      <c r="B21" s="76"/>
      <c r="C21" s="61" t="s">
        <v>19</v>
      </c>
      <c r="D21" s="60">
        <v>81277.98</v>
      </c>
      <c r="E21" s="4">
        <v>81277.98</v>
      </c>
    </row>
    <row r="22" spans="1:5" ht="25.5">
      <c r="A22" s="63" t="s">
        <v>180</v>
      </c>
      <c r="B22" s="39" t="s">
        <v>181</v>
      </c>
      <c r="C22" s="10" t="s">
        <v>19</v>
      </c>
      <c r="D22" s="3">
        <v>1099.35</v>
      </c>
      <c r="E22" s="41">
        <v>1099.35</v>
      </c>
    </row>
    <row r="23" spans="1:5" ht="12.75">
      <c r="A23" s="63" t="s">
        <v>182</v>
      </c>
      <c r="B23" s="39" t="s">
        <v>183</v>
      </c>
      <c r="C23" s="3">
        <v>43374.7</v>
      </c>
      <c r="D23" s="10" t="s">
        <v>19</v>
      </c>
      <c r="E23" s="41">
        <v>43374.7</v>
      </c>
    </row>
    <row r="24" spans="1:5" ht="12.75">
      <c r="A24" s="63" t="s">
        <v>182</v>
      </c>
      <c r="B24" s="39" t="s">
        <v>184</v>
      </c>
      <c r="C24" s="3">
        <v>11233.9</v>
      </c>
      <c r="D24" s="10" t="s">
        <v>19</v>
      </c>
      <c r="E24" s="41">
        <v>11233.9</v>
      </c>
    </row>
    <row r="25" spans="1:5" ht="12.75">
      <c r="A25" s="63" t="s">
        <v>185</v>
      </c>
      <c r="B25" s="39" t="s">
        <v>185</v>
      </c>
      <c r="C25" s="3">
        <v>28353.98</v>
      </c>
      <c r="D25" s="3">
        <v>28888.72</v>
      </c>
      <c r="E25" s="41">
        <v>57242.7</v>
      </c>
    </row>
    <row r="26" spans="1:5" ht="12.75">
      <c r="A26" s="63" t="s">
        <v>186</v>
      </c>
      <c r="B26" s="39" t="s">
        <v>187</v>
      </c>
      <c r="C26" s="10" t="s">
        <v>19</v>
      </c>
      <c r="D26" s="3">
        <v>3600</v>
      </c>
      <c r="E26" s="41">
        <v>3600</v>
      </c>
    </row>
    <row r="27" spans="1:5" ht="12.75">
      <c r="A27" s="63" t="s">
        <v>188</v>
      </c>
      <c r="B27" s="39" t="s">
        <v>189</v>
      </c>
      <c r="C27" s="10" t="s">
        <v>19</v>
      </c>
      <c r="D27" s="5">
        <v>991</v>
      </c>
      <c r="E27" s="28">
        <v>991</v>
      </c>
    </row>
    <row r="28" spans="1:5" ht="38.25">
      <c r="A28" s="63" t="s">
        <v>190</v>
      </c>
      <c r="B28" s="39" t="s">
        <v>191</v>
      </c>
      <c r="C28" s="3">
        <v>93453.7</v>
      </c>
      <c r="D28" s="10" t="s">
        <v>19</v>
      </c>
      <c r="E28" s="41">
        <v>93453.7</v>
      </c>
    </row>
    <row r="29" spans="1:5" ht="12.75">
      <c r="A29" s="63" t="s">
        <v>192</v>
      </c>
      <c r="B29" s="39" t="s">
        <v>192</v>
      </c>
      <c r="C29" s="3">
        <v>11730.56</v>
      </c>
      <c r="D29" s="3">
        <v>9967.23</v>
      </c>
      <c r="E29" s="41">
        <v>21697.79</v>
      </c>
    </row>
    <row r="30" spans="1:5" ht="25.5">
      <c r="A30" s="63" t="s">
        <v>193</v>
      </c>
      <c r="B30" s="39" t="s">
        <v>194</v>
      </c>
      <c r="C30" s="3">
        <v>7364.01</v>
      </c>
      <c r="D30" s="3">
        <v>7364.01</v>
      </c>
      <c r="E30" s="41">
        <v>14728.01</v>
      </c>
    </row>
    <row r="31" spans="1:5" ht="25.5">
      <c r="A31" s="63" t="s">
        <v>195</v>
      </c>
      <c r="B31" s="39" t="s">
        <v>195</v>
      </c>
      <c r="C31" s="3">
        <v>38586.12</v>
      </c>
      <c r="D31" s="3">
        <v>12443.18</v>
      </c>
      <c r="E31" s="41">
        <v>51029.3</v>
      </c>
    </row>
    <row r="32" spans="1:5" ht="25.5">
      <c r="A32" s="63" t="s">
        <v>196</v>
      </c>
      <c r="B32" s="39" t="s">
        <v>197</v>
      </c>
      <c r="C32" s="10" t="s">
        <v>19</v>
      </c>
      <c r="D32" s="3">
        <v>1671.1</v>
      </c>
      <c r="E32" s="41">
        <v>1671.1</v>
      </c>
    </row>
    <row r="33" spans="1:5" ht="12.75">
      <c r="A33" s="63" t="s">
        <v>198</v>
      </c>
      <c r="B33" s="39" t="s">
        <v>199</v>
      </c>
      <c r="C33" s="3">
        <v>40792.23</v>
      </c>
      <c r="D33" s="3">
        <v>21592.74</v>
      </c>
      <c r="E33" s="41">
        <v>62384.97</v>
      </c>
    </row>
    <row r="34" spans="1:5" ht="12.75">
      <c r="A34" s="63" t="s">
        <v>200</v>
      </c>
      <c r="B34" s="39" t="s">
        <v>201</v>
      </c>
      <c r="C34" s="3">
        <v>125184.74</v>
      </c>
      <c r="D34" s="3">
        <v>111322.67</v>
      </c>
      <c r="E34" s="41">
        <v>236507.41</v>
      </c>
    </row>
    <row r="35" spans="1:5" ht="25.5">
      <c r="A35" s="63" t="s">
        <v>202</v>
      </c>
      <c r="B35" s="39" t="s">
        <v>203</v>
      </c>
      <c r="C35" s="10" t="s">
        <v>19</v>
      </c>
      <c r="D35" s="3">
        <v>1681.06</v>
      </c>
      <c r="E35" s="41">
        <v>1681.06</v>
      </c>
    </row>
    <row r="36" spans="1:5" ht="38.25">
      <c r="A36" s="63" t="s">
        <v>204</v>
      </c>
      <c r="B36" s="39" t="s">
        <v>205</v>
      </c>
      <c r="C36" s="3">
        <v>4756</v>
      </c>
      <c r="D36" s="10" t="s">
        <v>19</v>
      </c>
      <c r="E36" s="41">
        <v>4756</v>
      </c>
    </row>
    <row r="37" spans="1:5" ht="38.25">
      <c r="A37" s="63" t="s">
        <v>204</v>
      </c>
      <c r="B37" s="39" t="s">
        <v>206</v>
      </c>
      <c r="C37" s="3">
        <v>7911</v>
      </c>
      <c r="D37" s="10" t="s">
        <v>19</v>
      </c>
      <c r="E37" s="41">
        <v>7911</v>
      </c>
    </row>
    <row r="38" spans="1:5" ht="38.25">
      <c r="A38" s="63" t="s">
        <v>204</v>
      </c>
      <c r="B38" s="39" t="s">
        <v>207</v>
      </c>
      <c r="C38" s="3">
        <v>7755</v>
      </c>
      <c r="D38" s="10" t="s">
        <v>19</v>
      </c>
      <c r="E38" s="41">
        <v>7755</v>
      </c>
    </row>
    <row r="39" spans="1:5" ht="38.25">
      <c r="A39" s="63" t="s">
        <v>204</v>
      </c>
      <c r="B39" s="39" t="s">
        <v>208</v>
      </c>
      <c r="C39" s="3">
        <v>17609</v>
      </c>
      <c r="D39" s="10" t="s">
        <v>19</v>
      </c>
      <c r="E39" s="41">
        <v>17609</v>
      </c>
    </row>
    <row r="40" spans="1:5" ht="38.25">
      <c r="A40" s="63" t="s">
        <v>209</v>
      </c>
      <c r="B40" s="39" t="s">
        <v>210</v>
      </c>
      <c r="C40" s="3">
        <v>4148</v>
      </c>
      <c r="D40" s="3">
        <v>12778</v>
      </c>
      <c r="E40" s="41">
        <v>16926</v>
      </c>
    </row>
    <row r="41" spans="1:5" ht="25.5">
      <c r="A41" s="63" t="s">
        <v>211</v>
      </c>
      <c r="B41" s="39" t="s">
        <v>212</v>
      </c>
      <c r="C41" s="10" t="s">
        <v>19</v>
      </c>
      <c r="D41" s="3">
        <v>2203.48</v>
      </c>
      <c r="E41" s="41">
        <v>2203.48</v>
      </c>
    </row>
    <row r="42" spans="1:5" ht="25.5">
      <c r="A42" s="63" t="s">
        <v>213</v>
      </c>
      <c r="B42" s="39" t="s">
        <v>214</v>
      </c>
      <c r="C42" s="10" t="s">
        <v>19</v>
      </c>
      <c r="D42" s="3">
        <v>126544</v>
      </c>
      <c r="E42" s="41">
        <v>126544</v>
      </c>
    </row>
    <row r="43" spans="1:5" ht="25.5">
      <c r="A43" s="63" t="s">
        <v>213</v>
      </c>
      <c r="B43" s="39" t="s">
        <v>215</v>
      </c>
      <c r="C43" s="10" t="s">
        <v>19</v>
      </c>
      <c r="D43" s="3">
        <v>90035.98</v>
      </c>
      <c r="E43" s="41">
        <v>90035.98</v>
      </c>
    </row>
    <row r="44" spans="1:5" ht="38.25">
      <c r="A44" s="63" t="s">
        <v>216</v>
      </c>
      <c r="B44" s="39" t="s">
        <v>217</v>
      </c>
      <c r="C44" s="3">
        <v>6978.32</v>
      </c>
      <c r="D44" s="10" t="s">
        <v>19</v>
      </c>
      <c r="E44" s="41">
        <v>6978.32</v>
      </c>
    </row>
    <row r="45" spans="1:5" ht="25.5">
      <c r="A45" s="63" t="s">
        <v>218</v>
      </c>
      <c r="B45" s="39" t="s">
        <v>219</v>
      </c>
      <c r="C45" s="3">
        <v>5088.24</v>
      </c>
      <c r="D45" s="10" t="s">
        <v>19</v>
      </c>
      <c r="E45" s="41">
        <v>5088.24</v>
      </c>
    </row>
    <row r="46" spans="1:5" ht="25.5">
      <c r="A46" s="63" t="s">
        <v>220</v>
      </c>
      <c r="B46" s="39" t="s">
        <v>221</v>
      </c>
      <c r="C46" s="10" t="s">
        <v>19</v>
      </c>
      <c r="D46" s="3">
        <v>51834.08</v>
      </c>
      <c r="E46" s="41">
        <v>51834.08</v>
      </c>
    </row>
    <row r="47" spans="1:5" ht="25.5">
      <c r="A47" s="63" t="s">
        <v>222</v>
      </c>
      <c r="B47" s="39" t="s">
        <v>206</v>
      </c>
      <c r="C47" s="10" t="s">
        <v>19</v>
      </c>
      <c r="D47" s="3">
        <v>2530.4</v>
      </c>
      <c r="E47" s="41">
        <v>2530.4</v>
      </c>
    </row>
    <row r="48" spans="1:5" ht="25.5">
      <c r="A48" s="63" t="s">
        <v>222</v>
      </c>
      <c r="B48" s="39" t="s">
        <v>223</v>
      </c>
      <c r="C48" s="10" t="s">
        <v>19</v>
      </c>
      <c r="D48" s="3">
        <v>14439.37</v>
      </c>
      <c r="E48" s="41">
        <v>14439.37</v>
      </c>
    </row>
    <row r="49" spans="1:5" ht="26.25" thickBot="1">
      <c r="A49" s="63" t="s">
        <v>224</v>
      </c>
      <c r="B49" s="39" t="s">
        <v>225</v>
      </c>
      <c r="C49" s="10" t="s">
        <v>19</v>
      </c>
      <c r="D49" s="3">
        <v>9745.29</v>
      </c>
      <c r="E49" s="41">
        <v>9745.29</v>
      </c>
    </row>
    <row r="50" spans="1:5" ht="14.25" thickBot="1" thickTop="1">
      <c r="A50" s="77" t="s">
        <v>29</v>
      </c>
      <c r="B50" s="77"/>
      <c r="C50" s="13">
        <v>512473.7</v>
      </c>
      <c r="D50" s="13">
        <v>802314.56</v>
      </c>
      <c r="E50" s="14">
        <v>1314788.26</v>
      </c>
    </row>
    <row r="51" ht="13.5" thickTop="1"/>
  </sheetData>
  <mergeCells count="6">
    <mergeCell ref="A21:B21"/>
    <mergeCell ref="A50:B50"/>
    <mergeCell ref="A1:E1"/>
    <mergeCell ref="A8:E8"/>
    <mergeCell ref="A15:B15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ulicska.ferenc</dc:creator>
  <cp:keywords/>
  <dc:description/>
  <cp:lastModifiedBy>ulicska.ferenc</cp:lastModifiedBy>
  <cp:lastPrinted>2008-05-27T12:26:35Z</cp:lastPrinted>
  <dcterms:created xsi:type="dcterms:W3CDTF">2008-05-27T12:10:36Z</dcterms:created>
  <dcterms:modified xsi:type="dcterms:W3CDTF">2008-05-27T12:37:26Z</dcterms:modified>
  <cp:category/>
  <cp:version/>
  <cp:contentType/>
  <cp:contentStatus/>
</cp:coreProperties>
</file>